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in\OneDrive\Documentos\operativa\PERT\"/>
    </mc:Choice>
  </mc:AlternateContent>
  <xr:revisionPtr revIDLastSave="0" documentId="8_{88CCD242-9CAA-4CE4-BF77-E0F4B97F009B}" xr6:coauthVersionLast="47" xr6:coauthVersionMax="47" xr10:uidLastSave="{00000000-0000-0000-0000-000000000000}"/>
  <bookViews>
    <workbookView xWindow="-110" yWindow="-110" windowWidth="19420" windowHeight="10560" activeTab="5" xr2:uid="{00000000-000D-0000-FFFF-FFFF00000000}"/>
  </bookViews>
  <sheets>
    <sheet name="7 (2)" sheetId="7" r:id="rId1"/>
    <sheet name="5" sheetId="1" r:id="rId2"/>
    <sheet name="6" sheetId="4" r:id="rId3"/>
    <sheet name="7" sheetId="5" r:id="rId4"/>
    <sheet name="Campus" sheetId="6" r:id="rId5"/>
    <sheet name="Ejercicio 1" sheetId="2" r:id="rId6"/>
    <sheet name="Ejercicio3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7" i="5" l="1"/>
  <c r="O70" i="5" s="1"/>
  <c r="P70" i="5" s="1"/>
  <c r="J65" i="5"/>
  <c r="L64" i="5"/>
  <c r="O64" i="5" s="1"/>
  <c r="P64" i="5" s="1"/>
  <c r="L54" i="5"/>
  <c r="O54" i="5" s="1"/>
  <c r="P54" i="5" s="1"/>
  <c r="J52" i="5"/>
  <c r="L51" i="5"/>
  <c r="O51" i="5" s="1"/>
  <c r="P51" i="5" s="1"/>
  <c r="I8" i="5"/>
  <c r="L39" i="5"/>
  <c r="O42" i="5" s="1"/>
  <c r="P42" i="5" s="1"/>
  <c r="J37" i="5"/>
  <c r="L36" i="5" s="1"/>
  <c r="O36" i="5" s="1"/>
  <c r="P36" i="5" s="1"/>
  <c r="J23" i="5"/>
  <c r="L22" i="5" s="1"/>
  <c r="O22" i="5" s="1"/>
  <c r="P22" i="5" s="1"/>
  <c r="L25" i="5"/>
  <c r="O25" i="5" s="1"/>
  <c r="I3" i="5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K15" i="1"/>
  <c r="AL15" i="1" s="1"/>
  <c r="AM15" i="1" s="1"/>
  <c r="AN15" i="1" s="1"/>
  <c r="AO15" i="1" s="1"/>
  <c r="AP15" i="1" s="1"/>
  <c r="AQ15" i="1" s="1"/>
  <c r="AR15" i="1" s="1"/>
  <c r="AS15" i="1" s="1"/>
  <c r="AT15" i="1" s="1"/>
  <c r="AU15" i="1" s="1"/>
  <c r="AV15" i="1" s="1"/>
  <c r="AW15" i="1" s="1"/>
  <c r="AX15" i="1" s="1"/>
  <c r="AY15" i="1" s="1"/>
  <c r="AZ15" i="1" s="1"/>
  <c r="BA15" i="1" s="1"/>
  <c r="BB15" i="1" s="1"/>
  <c r="BC15" i="1" s="1"/>
  <c r="BD15" i="1" s="1"/>
  <c r="BE15" i="1" s="1"/>
  <c r="BF15" i="1" s="1"/>
  <c r="BG15" i="1" s="1"/>
  <c r="BH15" i="1" s="1"/>
  <c r="BI15" i="1" s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AN14" i="1"/>
  <c r="AM14" i="1"/>
  <c r="AL14" i="1"/>
  <c r="AK14" i="1"/>
  <c r="AJ14" i="1"/>
  <c r="AI14" i="1"/>
  <c r="AK8" i="1"/>
  <c r="AL8" i="1" s="1"/>
  <c r="AM8" i="1" s="1"/>
  <c r="AN8" i="1" s="1"/>
  <c r="AO8" i="1" s="1"/>
  <c r="AP8" i="1" s="1"/>
  <c r="AQ8" i="1" s="1"/>
  <c r="AR8" i="1" s="1"/>
  <c r="AS8" i="1" s="1"/>
  <c r="AT8" i="1" s="1"/>
  <c r="AU8" i="1" s="1"/>
  <c r="AV8" i="1" s="1"/>
  <c r="AW8" i="1" s="1"/>
  <c r="AX8" i="1" s="1"/>
  <c r="AY8" i="1" s="1"/>
  <c r="AZ8" i="1" s="1"/>
  <c r="BA8" i="1" s="1"/>
  <c r="BB8" i="1" s="1"/>
  <c r="BC8" i="1" s="1"/>
  <c r="BD8" i="1" s="1"/>
  <c r="BE8" i="1" s="1"/>
  <c r="BF8" i="1" s="1"/>
  <c r="BG8" i="1" s="1"/>
  <c r="BH8" i="1" s="1"/>
  <c r="BI8" i="1" s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AI7" i="1"/>
  <c r="I3" i="7"/>
  <c r="I5" i="7"/>
  <c r="I7" i="7"/>
  <c r="I8" i="7"/>
  <c r="I9" i="7"/>
  <c r="I10" i="7"/>
  <c r="AJ9" i="7"/>
  <c r="AK9" i="7" s="1"/>
  <c r="AL9" i="7" s="1"/>
  <c r="AM9" i="7" s="1"/>
  <c r="AN9" i="7" s="1"/>
  <c r="AO9" i="7" s="1"/>
  <c r="AP9" i="7" s="1"/>
  <c r="AQ9" i="7" s="1"/>
  <c r="AR9" i="7" s="1"/>
  <c r="AS9" i="7" s="1"/>
  <c r="AT9" i="7" s="1"/>
  <c r="AU9" i="7" s="1"/>
  <c r="AV9" i="7" s="1"/>
  <c r="AW9" i="7" s="1"/>
  <c r="AX9" i="7" s="1"/>
  <c r="N17" i="7"/>
  <c r="N14" i="7"/>
  <c r="Z11" i="7"/>
  <c r="V11" i="7"/>
  <c r="N11" i="7"/>
  <c r="J11" i="7"/>
  <c r="R10" i="7"/>
  <c r="O67" i="5" l="1"/>
  <c r="P67" i="5" s="1"/>
  <c r="S50" i="5"/>
  <c r="T50" i="5" s="1"/>
  <c r="S54" i="5"/>
  <c r="T54" i="5" s="1"/>
  <c r="W51" i="5" s="1"/>
  <c r="X51" i="5" s="1"/>
  <c r="O57" i="5"/>
  <c r="P57" i="5" s="1"/>
  <c r="O39" i="5"/>
  <c r="P39" i="5" s="1"/>
  <c r="O28" i="5"/>
  <c r="P28" i="5" s="1"/>
  <c r="P25" i="5"/>
  <c r="S25" i="5" s="1"/>
  <c r="T25" i="5" s="1"/>
  <c r="W22" i="5" s="1"/>
  <c r="X22" i="5" s="1"/>
  <c r="J29" i="6"/>
  <c r="J27" i="6"/>
  <c r="J24" i="6"/>
  <c r="J21" i="6"/>
  <c r="S67" i="5" l="1"/>
  <c r="T67" i="5" s="1"/>
  <c r="W64" i="5" s="1"/>
  <c r="X64" i="5" s="1"/>
  <c r="S63" i="5"/>
  <c r="T63" i="5" s="1"/>
  <c r="AA51" i="5"/>
  <c r="AB51" i="5" s="1"/>
  <c r="AB52" i="5" s="1"/>
  <c r="AA52" i="5" s="1"/>
  <c r="X52" i="5"/>
  <c r="W52" i="5" s="1"/>
  <c r="S35" i="5"/>
  <c r="T35" i="5" s="1"/>
  <c r="S39" i="5"/>
  <c r="T39" i="5" s="1"/>
  <c r="W36" i="5" s="1"/>
  <c r="X36" i="5" s="1"/>
  <c r="S21" i="5"/>
  <c r="T21" i="5" s="1"/>
  <c r="AA22" i="5"/>
  <c r="AB22" i="5" s="1"/>
  <c r="AB23" i="5" s="1"/>
  <c r="AA23" i="5" s="1"/>
  <c r="X23" i="5"/>
  <c r="W23" i="5" s="1"/>
  <c r="T26" i="5" s="1"/>
  <c r="S26" i="5" s="1"/>
  <c r="I5" i="5"/>
  <c r="I7" i="5"/>
  <c r="I9" i="5"/>
  <c r="I10" i="5"/>
  <c r="Z11" i="5"/>
  <c r="V11" i="5"/>
  <c r="R10" i="5"/>
  <c r="N17" i="5"/>
  <c r="N14" i="5"/>
  <c r="N11" i="5"/>
  <c r="L13" i="5"/>
  <c r="J11" i="5"/>
  <c r="L10" i="5" s="1"/>
  <c r="O10" i="5" s="1"/>
  <c r="AK5" i="5"/>
  <c r="AL5" i="5" s="1"/>
  <c r="AM5" i="5" s="1"/>
  <c r="AN5" i="5" s="1"/>
  <c r="AO5" i="5" s="1"/>
  <c r="AP5" i="5" s="1"/>
  <c r="AQ5" i="5" s="1"/>
  <c r="AR5" i="5" s="1"/>
  <c r="AS5" i="5" s="1"/>
  <c r="AT5" i="5" s="1"/>
  <c r="AU5" i="5" s="1"/>
  <c r="AV5" i="5" s="1"/>
  <c r="AW5" i="5" s="1"/>
  <c r="AX5" i="5" s="1"/>
  <c r="AY5" i="5" s="1"/>
  <c r="AZ5" i="5" s="1"/>
  <c r="BA5" i="5" s="1"/>
  <c r="BB5" i="5" s="1"/>
  <c r="BC5" i="5" s="1"/>
  <c r="BD5" i="5" s="1"/>
  <c r="BE5" i="5" s="1"/>
  <c r="BF5" i="5" s="1"/>
  <c r="BG5" i="5" s="1"/>
  <c r="BH5" i="5" s="1"/>
  <c r="BI5" i="5" s="1"/>
  <c r="AK1" i="5"/>
  <c r="AL1" i="5" s="1"/>
  <c r="AM1" i="5" s="1"/>
  <c r="AN1" i="5" s="1"/>
  <c r="AO1" i="5" s="1"/>
  <c r="AP1" i="5" s="1"/>
  <c r="AQ1" i="5" s="1"/>
  <c r="AR1" i="5" s="1"/>
  <c r="AS1" i="5" s="1"/>
  <c r="AT1" i="5" s="1"/>
  <c r="AU1" i="5" s="1"/>
  <c r="AV1" i="5" s="1"/>
  <c r="AW1" i="5" s="1"/>
  <c r="AX1" i="5" s="1"/>
  <c r="AY1" i="5" s="1"/>
  <c r="AZ1" i="5" s="1"/>
  <c r="BA1" i="5" s="1"/>
  <c r="BB1" i="5" s="1"/>
  <c r="BC1" i="5" s="1"/>
  <c r="BD1" i="5" s="1"/>
  <c r="BE1" i="5" s="1"/>
  <c r="BF1" i="5" s="1"/>
  <c r="BG1" i="5" s="1"/>
  <c r="BH1" i="5" s="1"/>
  <c r="BI1" i="5" s="1"/>
  <c r="Z10" i="4"/>
  <c r="N11" i="4"/>
  <c r="H9" i="4"/>
  <c r="AD14" i="4" s="1"/>
  <c r="H8" i="4"/>
  <c r="H7" i="4"/>
  <c r="V14" i="4" s="1"/>
  <c r="H6" i="4"/>
  <c r="V10" i="4" s="1"/>
  <c r="H5" i="4"/>
  <c r="R11" i="4" s="1"/>
  <c r="H4" i="4"/>
  <c r="H3" i="4"/>
  <c r="J14" i="4" s="1"/>
  <c r="L13" i="4" s="1"/>
  <c r="W13" i="4" s="1"/>
  <c r="X13" i="4" s="1"/>
  <c r="H2" i="4"/>
  <c r="J11" i="4" s="1"/>
  <c r="L10" i="4" s="1"/>
  <c r="O10" i="4" s="1"/>
  <c r="AL1" i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AK1" i="1"/>
  <c r="O14" i="1"/>
  <c r="L14" i="1" s="1"/>
  <c r="K14" i="1" s="1"/>
  <c r="AA10" i="1"/>
  <c r="X10" i="1" s="1"/>
  <c r="W10" i="1" s="1"/>
  <c r="T11" i="1" s="1"/>
  <c r="S11" i="1" s="1"/>
  <c r="P11" i="1" s="1"/>
  <c r="O11" i="1" s="1"/>
  <c r="L11" i="1" s="1"/>
  <c r="AA9" i="1"/>
  <c r="AB9" i="1" s="1"/>
  <c r="AE13" i="1" s="1"/>
  <c r="AF13" i="1" s="1"/>
  <c r="AF14" i="1" s="1"/>
  <c r="AE14" i="1" s="1"/>
  <c r="X9" i="1"/>
  <c r="S10" i="1"/>
  <c r="T10" i="1" s="1"/>
  <c r="O13" i="1"/>
  <c r="P13" i="1" s="1"/>
  <c r="P10" i="1"/>
  <c r="H3" i="1"/>
  <c r="H4" i="1"/>
  <c r="H5" i="1"/>
  <c r="H6" i="1"/>
  <c r="H7" i="1"/>
  <c r="H8" i="1"/>
  <c r="H9" i="1"/>
  <c r="H2" i="1"/>
  <c r="X65" i="5" l="1"/>
  <c r="W65" i="5" s="1"/>
  <c r="AA64" i="5"/>
  <c r="AB64" i="5" s="1"/>
  <c r="AB65" i="5" s="1"/>
  <c r="AA65" i="5" s="1"/>
  <c r="T55" i="5"/>
  <c r="S55" i="5" s="1"/>
  <c r="T51" i="5"/>
  <c r="S51" i="5" s="1"/>
  <c r="P10" i="5"/>
  <c r="X37" i="5"/>
  <c r="W37" i="5" s="1"/>
  <c r="AA36" i="5"/>
  <c r="AB36" i="5" s="1"/>
  <c r="AB37" i="5" s="1"/>
  <c r="AA37" i="5" s="1"/>
  <c r="T22" i="5"/>
  <c r="S22" i="5" s="1"/>
  <c r="P29" i="5"/>
  <c r="O29" i="5" s="1"/>
  <c r="P26" i="5"/>
  <c r="O26" i="5" s="1"/>
  <c r="L26" i="5" s="1"/>
  <c r="K26" i="5" s="1"/>
  <c r="P23" i="5"/>
  <c r="O23" i="5" s="1"/>
  <c r="L23" i="5" s="1"/>
  <c r="K23" i="5" s="1"/>
  <c r="P10" i="4"/>
  <c r="S10" i="4" s="1"/>
  <c r="T10" i="4" s="1"/>
  <c r="W9" i="4" s="1"/>
  <c r="X9" i="4" s="1"/>
  <c r="AA9" i="4"/>
  <c r="O13" i="5"/>
  <c r="P13" i="5" s="1"/>
  <c r="O16" i="5"/>
  <c r="T68" i="5" l="1"/>
  <c r="S68" i="5" s="1"/>
  <c r="T64" i="5"/>
  <c r="S64" i="5" s="1"/>
  <c r="P58" i="5"/>
  <c r="O58" i="5" s="1"/>
  <c r="P52" i="5"/>
  <c r="O52" i="5" s="1"/>
  <c r="L52" i="5" s="1"/>
  <c r="K52" i="5" s="1"/>
  <c r="P55" i="5"/>
  <c r="O55" i="5" s="1"/>
  <c r="L55" i="5" s="1"/>
  <c r="K55" i="5" s="1"/>
  <c r="T40" i="5"/>
  <c r="S40" i="5" s="1"/>
  <c r="T36" i="5"/>
  <c r="S36" i="5" s="1"/>
  <c r="AB9" i="4"/>
  <c r="AE13" i="4" s="1"/>
  <c r="AF13" i="4" s="1"/>
  <c r="AF14" i="4" s="1"/>
  <c r="AE14" i="4" s="1"/>
  <c r="P16" i="5"/>
  <c r="S13" i="5"/>
  <c r="T13" i="5" s="1"/>
  <c r="W10" i="5" s="1"/>
  <c r="S9" i="5"/>
  <c r="P71" i="5" l="1"/>
  <c r="O71" i="5" s="1"/>
  <c r="P68" i="5"/>
  <c r="O68" i="5" s="1"/>
  <c r="L68" i="5" s="1"/>
  <c r="K68" i="5" s="1"/>
  <c r="P65" i="5"/>
  <c r="O65" i="5" s="1"/>
  <c r="L65" i="5" s="1"/>
  <c r="K65" i="5" s="1"/>
  <c r="P43" i="5"/>
  <c r="O43" i="5" s="1"/>
  <c r="P40" i="5"/>
  <c r="O40" i="5" s="1"/>
  <c r="L40" i="5" s="1"/>
  <c r="K40" i="5" s="1"/>
  <c r="P37" i="5"/>
  <c r="O37" i="5" s="1"/>
  <c r="L37" i="5" s="1"/>
  <c r="K37" i="5" s="1"/>
  <c r="AB10" i="4"/>
  <c r="AA10" i="4" s="1"/>
  <c r="X10" i="4" s="1"/>
  <c r="W10" i="4" s="1"/>
  <c r="T11" i="4" s="1"/>
  <c r="S11" i="4" s="1"/>
  <c r="P11" i="4" s="1"/>
  <c r="O11" i="4" s="1"/>
  <c r="L11" i="4" s="1"/>
  <c r="X14" i="4"/>
  <c r="W14" i="4" s="1"/>
  <c r="L14" i="4" s="1"/>
  <c r="K14" i="4" s="1"/>
  <c r="T9" i="5"/>
  <c r="X10" i="5" s="1"/>
  <c r="X11" i="5" l="1"/>
  <c r="W11" i="5" s="1"/>
  <c r="AA10" i="5"/>
  <c r="AB10" i="5" s="1"/>
  <c r="AB11" i="5" s="1"/>
  <c r="AA11" i="5" s="1"/>
  <c r="T10" i="5" l="1"/>
  <c r="S10" i="5" s="1"/>
  <c r="T14" i="5"/>
  <c r="S14" i="5" s="1"/>
  <c r="P14" i="5" l="1"/>
  <c r="P17" i="5"/>
  <c r="O17" i="5" s="1"/>
  <c r="O14" i="5" s="1"/>
  <c r="P11" i="5"/>
  <c r="O11" i="5" l="1"/>
  <c r="L11" i="5" s="1"/>
  <c r="K11" i="5" s="1"/>
  <c r="L14" i="5"/>
  <c r="K14" i="5" s="1"/>
</calcChain>
</file>

<file path=xl/sharedStrings.xml><?xml version="1.0" encoding="utf-8"?>
<sst xmlns="http://schemas.openxmlformats.org/spreadsheetml/2006/main" count="327" uniqueCount="64">
  <si>
    <t>Actividad</t>
  </si>
  <si>
    <t>Descripción</t>
  </si>
  <si>
    <t>Predecesores</t>
  </si>
  <si>
    <t>a</t>
  </si>
  <si>
    <t>b</t>
  </si>
  <si>
    <t>m</t>
  </si>
  <si>
    <t>A</t>
  </si>
  <si>
    <t>Diseño del producto</t>
  </si>
  <si>
    <t>-</t>
  </si>
  <si>
    <t>B</t>
  </si>
  <si>
    <t>Estudio del mercado</t>
  </si>
  <si>
    <t>C</t>
  </si>
  <si>
    <t>Emitir órdenes materiales</t>
  </si>
  <si>
    <t>D</t>
  </si>
  <si>
    <t>Recibir materiales</t>
  </si>
  <si>
    <t>E</t>
  </si>
  <si>
    <t>Construir prototipo</t>
  </si>
  <si>
    <t>A, D</t>
  </si>
  <si>
    <t>F</t>
  </si>
  <si>
    <t>Desarrollo y promoción</t>
  </si>
  <si>
    <t>G</t>
  </si>
  <si>
    <t>Puesta en marcha planta para producción masiva</t>
  </si>
  <si>
    <t>H</t>
  </si>
  <si>
    <t>Distribuir productos a almacenes.</t>
  </si>
  <si>
    <t>G, F</t>
  </si>
  <si>
    <t>Te</t>
  </si>
  <si>
    <t>Fech Temp</t>
  </si>
  <si>
    <t>Fech Tard</t>
  </si>
  <si>
    <t>Predecesora</t>
  </si>
  <si>
    <t>F, G</t>
  </si>
  <si>
    <t>Tiempo esperado</t>
  </si>
  <si>
    <t>Tiempo acelerado</t>
  </si>
  <si>
    <t>Varianza</t>
  </si>
  <si>
    <t>Costo</t>
  </si>
  <si>
    <t>Costo acelerado</t>
  </si>
  <si>
    <t>0.3</t>
  </si>
  <si>
    <t>0.5</t>
  </si>
  <si>
    <t>0.2</t>
  </si>
  <si>
    <t>C, D, E</t>
  </si>
  <si>
    <t>0.4</t>
  </si>
  <si>
    <t>C, D</t>
  </si>
  <si>
    <t>0.1</t>
  </si>
  <si>
    <t>I</t>
  </si>
  <si>
    <t>0.6</t>
  </si>
  <si>
    <t>BAJA B 1 DÌA</t>
  </si>
  <si>
    <t xml:space="preserve">BAJA 1 DIA B </t>
  </si>
  <si>
    <t>No se puede ejecutar</t>
  </si>
  <si>
    <t>BAJA F 1 DIA</t>
  </si>
  <si>
    <t>d</t>
  </si>
  <si>
    <t>J</t>
  </si>
  <si>
    <t>Normal</t>
  </si>
  <si>
    <t>Acelerado</t>
  </si>
  <si>
    <t>Duración</t>
  </si>
  <si>
    <t>[día]</t>
  </si>
  <si>
    <t>[$]</t>
  </si>
  <si>
    <t>g</t>
  </si>
  <si>
    <t>h</t>
  </si>
  <si>
    <t>i</t>
  </si>
  <si>
    <t>c</t>
  </si>
  <si>
    <t>Camino</t>
  </si>
  <si>
    <t>Recursos</t>
  </si>
  <si>
    <t>Fechar tardia</t>
  </si>
  <si>
    <t xml:space="preserve">Reducción de B </t>
  </si>
  <si>
    <t xml:space="preserve">Costo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</si>
</sst>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Bookman Old Style"/>
      <family val="1"/>
    </font>
    <font>
      <sz val="8"/>
      <color theme="1"/>
      <name val="Bookman Old Style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Bookman Old Style"/>
      <family val="1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7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6" fillId="0" borderId="0" xfId="0" applyFo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11" xfId="0" applyBorder="1"/>
    <xf numFmtId="0" fontId="0" fillId="0" borderId="5" xfId="0" applyBorder="1" applyAlignment="1">
      <alignment horizontal="center"/>
    </xf>
    <xf numFmtId="0" fontId="5" fillId="0" borderId="0" xfId="0" applyFont="1"/>
    <xf numFmtId="0" fontId="0" fillId="5" borderId="0" xfId="0" applyFill="1"/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9" fillId="0" borderId="0" xfId="0" applyFont="1"/>
    <xf numFmtId="0" fontId="0" fillId="11" borderId="0" xfId="0" applyFill="1"/>
    <xf numFmtId="0" fontId="0" fillId="12" borderId="0" xfId="0" applyFill="1"/>
    <xf numFmtId="0" fontId="0" fillId="11" borderId="7" xfId="0" applyFill="1" applyBorder="1"/>
    <xf numFmtId="0" fontId="0" fillId="12" borderId="7" xfId="0" applyFill="1" applyBorder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4" fillId="4" borderId="4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9</xdr:row>
      <xdr:rowOff>171450</xdr:rowOff>
    </xdr:from>
    <xdr:to>
      <xdr:col>12</xdr:col>
      <xdr:colOff>666750</xdr:colOff>
      <xdr:row>10</xdr:row>
      <xdr:rowOff>9525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57AB7696-5F60-46A1-B165-C4C848403DDD}"/>
            </a:ext>
          </a:extLst>
        </xdr:cNvPr>
        <xdr:cNvCxnSpPr/>
      </xdr:nvCxnSpPr>
      <xdr:spPr>
        <a:xfrm>
          <a:off x="8131175" y="1917700"/>
          <a:ext cx="581025" cy="28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38100</xdr:colOff>
      <xdr:row>9</xdr:row>
      <xdr:rowOff>190500</xdr:rowOff>
    </xdr:from>
    <xdr:to>
      <xdr:col>16</xdr:col>
      <xdr:colOff>695325</xdr:colOff>
      <xdr:row>11</xdr:row>
      <xdr:rowOff>123825</xdr:rowOff>
    </xdr:to>
    <xdr:cxnSp macro="">
      <xdr:nvCxnSpPr>
        <xdr:cNvPr id="4" name="3 Conector recto de flecha">
          <a:extLst>
            <a:ext uri="{FF2B5EF4-FFF2-40B4-BE49-F238E27FC236}">
              <a16:creationId xmlns:a16="http://schemas.microsoft.com/office/drawing/2014/main" id="{7C08EC7C-E9F7-4C07-AEBC-207205DC0709}"/>
            </a:ext>
          </a:extLst>
        </xdr:cNvPr>
        <xdr:cNvCxnSpPr/>
      </xdr:nvCxnSpPr>
      <xdr:spPr>
        <a:xfrm>
          <a:off x="9969500" y="1936750"/>
          <a:ext cx="657225" cy="307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13</xdr:row>
      <xdr:rowOff>152400</xdr:rowOff>
    </xdr:from>
    <xdr:to>
      <xdr:col>13</xdr:col>
      <xdr:colOff>28575</xdr:colOff>
      <xdr:row>15</xdr:row>
      <xdr:rowOff>28575</xdr:rowOff>
    </xdr:to>
    <xdr:cxnSp macro="">
      <xdr:nvCxnSpPr>
        <xdr:cNvPr id="5" name="5 Conector recto de flecha">
          <a:extLst>
            <a:ext uri="{FF2B5EF4-FFF2-40B4-BE49-F238E27FC236}">
              <a16:creationId xmlns:a16="http://schemas.microsoft.com/office/drawing/2014/main" id="{2175F41B-AFBC-4CEB-AA7F-26FD99017D30}"/>
            </a:ext>
          </a:extLst>
        </xdr:cNvPr>
        <xdr:cNvCxnSpPr/>
      </xdr:nvCxnSpPr>
      <xdr:spPr>
        <a:xfrm>
          <a:off x="8054975" y="2641600"/>
          <a:ext cx="781050" cy="2444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13</xdr:row>
      <xdr:rowOff>9525</xdr:rowOff>
    </xdr:from>
    <xdr:to>
      <xdr:col>12</xdr:col>
      <xdr:colOff>752475</xdr:colOff>
      <xdr:row>13</xdr:row>
      <xdr:rowOff>38100</xdr:rowOff>
    </xdr:to>
    <xdr:cxnSp macro="">
      <xdr:nvCxnSpPr>
        <xdr:cNvPr id="6" name="6 Conector recto de flecha">
          <a:extLst>
            <a:ext uri="{FF2B5EF4-FFF2-40B4-BE49-F238E27FC236}">
              <a16:creationId xmlns:a16="http://schemas.microsoft.com/office/drawing/2014/main" id="{3E11C653-FD49-480C-B4F8-2AD8F64C0AEA}"/>
            </a:ext>
          </a:extLst>
        </xdr:cNvPr>
        <xdr:cNvCxnSpPr/>
      </xdr:nvCxnSpPr>
      <xdr:spPr>
        <a:xfrm>
          <a:off x="8102600" y="2498725"/>
          <a:ext cx="695325" cy="28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38100</xdr:colOff>
      <xdr:row>9</xdr:row>
      <xdr:rowOff>152400</xdr:rowOff>
    </xdr:from>
    <xdr:to>
      <xdr:col>24</xdr:col>
      <xdr:colOff>685800</xdr:colOff>
      <xdr:row>9</xdr:row>
      <xdr:rowOff>171450</xdr:rowOff>
    </xdr:to>
    <xdr:cxnSp macro="">
      <xdr:nvCxnSpPr>
        <xdr:cNvPr id="7" name="8 Conector recto de flecha">
          <a:extLst>
            <a:ext uri="{FF2B5EF4-FFF2-40B4-BE49-F238E27FC236}">
              <a16:creationId xmlns:a16="http://schemas.microsoft.com/office/drawing/2014/main" id="{FCAB7E76-1CF8-44DC-B7A4-60563086CBB3}"/>
            </a:ext>
          </a:extLst>
        </xdr:cNvPr>
        <xdr:cNvCxnSpPr/>
      </xdr:nvCxnSpPr>
      <xdr:spPr>
        <a:xfrm>
          <a:off x="13741400" y="1898650"/>
          <a:ext cx="64770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19050</xdr:colOff>
      <xdr:row>2</xdr:row>
      <xdr:rowOff>133350</xdr:rowOff>
    </xdr:from>
    <xdr:to>
      <xdr:col>60</xdr:col>
      <xdr:colOff>161925</xdr:colOff>
      <xdr:row>2</xdr:row>
      <xdr:rowOff>142875</xdr:rowOff>
    </xdr:to>
    <xdr:cxnSp macro="">
      <xdr:nvCxnSpPr>
        <xdr:cNvPr id="12" name="14 Conector recto">
          <a:extLst>
            <a:ext uri="{FF2B5EF4-FFF2-40B4-BE49-F238E27FC236}">
              <a16:creationId xmlns:a16="http://schemas.microsoft.com/office/drawing/2014/main" id="{D0CA04A4-666C-4CB2-B7E4-63EE39FDE544}"/>
            </a:ext>
          </a:extLst>
        </xdr:cNvPr>
        <xdr:cNvCxnSpPr/>
      </xdr:nvCxnSpPr>
      <xdr:spPr>
        <a:xfrm>
          <a:off x="20732750" y="590550"/>
          <a:ext cx="3381375" cy="9525"/>
        </a:xfrm>
        <a:prstGeom prst="line">
          <a:avLst/>
        </a:prstGeom>
        <a:ln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733425</xdr:colOff>
      <xdr:row>6</xdr:row>
      <xdr:rowOff>142875</xdr:rowOff>
    </xdr:from>
    <xdr:to>
      <xdr:col>47</xdr:col>
      <xdr:colOff>19050</xdr:colOff>
      <xdr:row>6</xdr:row>
      <xdr:rowOff>142875</xdr:rowOff>
    </xdr:to>
    <xdr:cxnSp macro="">
      <xdr:nvCxnSpPr>
        <xdr:cNvPr id="13" name="15 Conector recto">
          <a:extLst>
            <a:ext uri="{FF2B5EF4-FFF2-40B4-BE49-F238E27FC236}">
              <a16:creationId xmlns:a16="http://schemas.microsoft.com/office/drawing/2014/main" id="{77BB4233-32BD-44B6-969D-F2DAB34C4C37}"/>
            </a:ext>
          </a:extLst>
        </xdr:cNvPr>
        <xdr:cNvCxnSpPr/>
      </xdr:nvCxnSpPr>
      <xdr:spPr>
        <a:xfrm>
          <a:off x="18970625" y="1336675"/>
          <a:ext cx="2524125" cy="0"/>
        </a:xfrm>
        <a:prstGeom prst="line">
          <a:avLst/>
        </a:prstGeom>
        <a:ln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85725</xdr:colOff>
      <xdr:row>11</xdr:row>
      <xdr:rowOff>9525</xdr:rowOff>
    </xdr:from>
    <xdr:to>
      <xdr:col>20</xdr:col>
      <xdr:colOff>733425</xdr:colOff>
      <xdr:row>12</xdr:row>
      <xdr:rowOff>66675</xdr:rowOff>
    </xdr:to>
    <xdr:cxnSp macro="">
      <xdr:nvCxnSpPr>
        <xdr:cNvPr id="14" name="16 Conector recto de flecha">
          <a:extLst>
            <a:ext uri="{FF2B5EF4-FFF2-40B4-BE49-F238E27FC236}">
              <a16:creationId xmlns:a16="http://schemas.microsoft.com/office/drawing/2014/main" id="{2AE65491-DF8D-4F96-90E4-05E3943751FE}"/>
            </a:ext>
          </a:extLst>
        </xdr:cNvPr>
        <xdr:cNvCxnSpPr/>
      </xdr:nvCxnSpPr>
      <xdr:spPr>
        <a:xfrm flipV="1">
          <a:off x="11903075" y="2130425"/>
          <a:ext cx="647700" cy="2413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10</xdr:row>
      <xdr:rowOff>66675</xdr:rowOff>
    </xdr:from>
    <xdr:to>
      <xdr:col>17</xdr:col>
      <xdr:colOff>238125</xdr:colOff>
      <xdr:row>12</xdr:row>
      <xdr:rowOff>152400</xdr:rowOff>
    </xdr:to>
    <xdr:cxnSp macro="">
      <xdr:nvCxnSpPr>
        <xdr:cNvPr id="15" name="17 Conector recto de flecha">
          <a:extLst>
            <a:ext uri="{FF2B5EF4-FFF2-40B4-BE49-F238E27FC236}">
              <a16:creationId xmlns:a16="http://schemas.microsoft.com/office/drawing/2014/main" id="{C9EADBA5-DF50-4B67-A773-33A791E76F6F}"/>
            </a:ext>
          </a:extLst>
        </xdr:cNvPr>
        <xdr:cNvCxnSpPr/>
      </xdr:nvCxnSpPr>
      <xdr:spPr>
        <a:xfrm flipV="1">
          <a:off x="9950450" y="2003425"/>
          <a:ext cx="981075" cy="4540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12</xdr:row>
      <xdr:rowOff>0</xdr:rowOff>
    </xdr:from>
    <xdr:to>
      <xdr:col>16</xdr:col>
      <xdr:colOff>714375</xdr:colOff>
      <xdr:row>12</xdr:row>
      <xdr:rowOff>0</xdr:rowOff>
    </xdr:to>
    <xdr:cxnSp macro="">
      <xdr:nvCxnSpPr>
        <xdr:cNvPr id="16" name="21 Conector recto de flecha">
          <a:extLst>
            <a:ext uri="{FF2B5EF4-FFF2-40B4-BE49-F238E27FC236}">
              <a16:creationId xmlns:a16="http://schemas.microsoft.com/office/drawing/2014/main" id="{0C21DF44-BC1D-4C1B-A5F0-A1CE01C9B430}"/>
            </a:ext>
          </a:extLst>
        </xdr:cNvPr>
        <xdr:cNvCxnSpPr/>
      </xdr:nvCxnSpPr>
      <xdr:spPr>
        <a:xfrm>
          <a:off x="9931400" y="2305050"/>
          <a:ext cx="7143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13</xdr:row>
      <xdr:rowOff>161925</xdr:rowOff>
    </xdr:from>
    <xdr:to>
      <xdr:col>16</xdr:col>
      <xdr:colOff>742950</xdr:colOff>
      <xdr:row>17</xdr:row>
      <xdr:rowOff>0</xdr:rowOff>
    </xdr:to>
    <xdr:cxnSp macro="">
      <xdr:nvCxnSpPr>
        <xdr:cNvPr id="17" name="22 Conector recto de flecha">
          <a:extLst>
            <a:ext uri="{FF2B5EF4-FFF2-40B4-BE49-F238E27FC236}">
              <a16:creationId xmlns:a16="http://schemas.microsoft.com/office/drawing/2014/main" id="{B50E0E1B-F1B4-466C-8672-787BE1BBCB87}"/>
            </a:ext>
          </a:extLst>
        </xdr:cNvPr>
        <xdr:cNvCxnSpPr/>
      </xdr:nvCxnSpPr>
      <xdr:spPr>
        <a:xfrm flipV="1">
          <a:off x="9931400" y="2651125"/>
          <a:ext cx="742950" cy="5746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8</xdr:row>
      <xdr:rowOff>180975</xdr:rowOff>
    </xdr:from>
    <xdr:to>
      <xdr:col>16</xdr:col>
      <xdr:colOff>733425</xdr:colOff>
      <xdr:row>8</xdr:row>
      <xdr:rowOff>180975</xdr:rowOff>
    </xdr:to>
    <xdr:cxnSp macro="">
      <xdr:nvCxnSpPr>
        <xdr:cNvPr id="18" name="24 Conector recto de flecha">
          <a:extLst>
            <a:ext uri="{FF2B5EF4-FFF2-40B4-BE49-F238E27FC236}">
              <a16:creationId xmlns:a16="http://schemas.microsoft.com/office/drawing/2014/main" id="{FC1BC575-867C-4A92-B63B-6085ACFF65E0}"/>
            </a:ext>
          </a:extLst>
        </xdr:cNvPr>
        <xdr:cNvCxnSpPr/>
      </xdr:nvCxnSpPr>
      <xdr:spPr>
        <a:xfrm>
          <a:off x="9950450" y="1743075"/>
          <a:ext cx="7143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57150</xdr:colOff>
      <xdr:row>8</xdr:row>
      <xdr:rowOff>47625</xdr:rowOff>
    </xdr:from>
    <xdr:to>
      <xdr:col>20</xdr:col>
      <xdr:colOff>714375</xdr:colOff>
      <xdr:row>9</xdr:row>
      <xdr:rowOff>180975</xdr:rowOff>
    </xdr:to>
    <xdr:cxnSp macro="">
      <xdr:nvCxnSpPr>
        <xdr:cNvPr id="19" name="27 Conector recto de flecha">
          <a:extLst>
            <a:ext uri="{FF2B5EF4-FFF2-40B4-BE49-F238E27FC236}">
              <a16:creationId xmlns:a16="http://schemas.microsoft.com/office/drawing/2014/main" id="{4F603509-FB32-44A5-BD02-455FE92E8B93}"/>
            </a:ext>
          </a:extLst>
        </xdr:cNvPr>
        <xdr:cNvCxnSpPr/>
      </xdr:nvCxnSpPr>
      <xdr:spPr>
        <a:xfrm>
          <a:off x="11874500" y="1609725"/>
          <a:ext cx="657225" cy="317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504825</xdr:colOff>
      <xdr:row>8</xdr:row>
      <xdr:rowOff>104775</xdr:rowOff>
    </xdr:from>
    <xdr:to>
      <xdr:col>12</xdr:col>
      <xdr:colOff>238125</xdr:colOff>
      <xdr:row>11</xdr:row>
      <xdr:rowOff>152400</xdr:rowOff>
    </xdr:to>
    <xdr:sp macro="" textlink="">
      <xdr:nvSpPr>
        <xdr:cNvPr id="19" name="18 Elips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600825" y="2733675"/>
          <a:ext cx="1571625" cy="866775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85725</xdr:colOff>
      <xdr:row>9</xdr:row>
      <xdr:rowOff>171450</xdr:rowOff>
    </xdr:from>
    <xdr:to>
      <xdr:col>12</xdr:col>
      <xdr:colOff>666750</xdr:colOff>
      <xdr:row>10</xdr:row>
      <xdr:rowOff>9525</xdr:rowOff>
    </xdr:to>
    <xdr:cxnSp macro="">
      <xdr:nvCxnSpPr>
        <xdr:cNvPr id="4" name="3 Conector recto de flech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8020050" y="3238500"/>
          <a:ext cx="581025" cy="28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28575</xdr:colOff>
      <xdr:row>10</xdr:row>
      <xdr:rowOff>9525</xdr:rowOff>
    </xdr:from>
    <xdr:to>
      <xdr:col>16</xdr:col>
      <xdr:colOff>685800</xdr:colOff>
      <xdr:row>10</xdr:row>
      <xdr:rowOff>9525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9801225" y="3267075"/>
          <a:ext cx="6572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95250</xdr:colOff>
      <xdr:row>8</xdr:row>
      <xdr:rowOff>142875</xdr:rowOff>
    </xdr:from>
    <xdr:to>
      <xdr:col>20</xdr:col>
      <xdr:colOff>742950</xdr:colOff>
      <xdr:row>9</xdr:row>
      <xdr:rowOff>180975</xdr:rowOff>
    </xdr:to>
    <xdr:cxnSp macro="">
      <xdr:nvCxnSpPr>
        <xdr:cNvPr id="8" name="7 Conector angular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8029575" y="2771775"/>
          <a:ext cx="4324350" cy="476250"/>
        </a:xfrm>
        <a:prstGeom prst="bentConnector3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390525</xdr:colOff>
      <xdr:row>8</xdr:row>
      <xdr:rowOff>371475</xdr:rowOff>
    </xdr:from>
    <xdr:to>
      <xdr:col>20</xdr:col>
      <xdr:colOff>742950</xdr:colOff>
      <xdr:row>9</xdr:row>
      <xdr:rowOff>133350</xdr:rowOff>
    </xdr:to>
    <xdr:cxnSp macro="">
      <xdr:nvCxnSpPr>
        <xdr:cNvPr id="10" name="9 Conector recto de flech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11601450" y="3000375"/>
          <a:ext cx="752475" cy="2000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13</xdr:row>
      <xdr:rowOff>9525</xdr:rowOff>
    </xdr:from>
    <xdr:to>
      <xdr:col>12</xdr:col>
      <xdr:colOff>676275</xdr:colOff>
      <xdr:row>13</xdr:row>
      <xdr:rowOff>9525</xdr:rowOff>
    </xdr:to>
    <xdr:cxnSp macro="">
      <xdr:nvCxnSpPr>
        <xdr:cNvPr id="12" name="11 Conector recto de flecha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7991475" y="3838575"/>
          <a:ext cx="619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8</xdr:row>
      <xdr:rowOff>257175</xdr:rowOff>
    </xdr:from>
    <xdr:to>
      <xdr:col>24</xdr:col>
      <xdr:colOff>723900</xdr:colOff>
      <xdr:row>8</xdr:row>
      <xdr:rowOff>276225</xdr:rowOff>
    </xdr:to>
    <xdr:cxnSp macro="">
      <xdr:nvCxnSpPr>
        <xdr:cNvPr id="14" name="13 Conector recto de flecha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13458825" y="2886075"/>
          <a:ext cx="714375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8</xdr:row>
      <xdr:rowOff>361950</xdr:rowOff>
    </xdr:from>
    <xdr:to>
      <xdr:col>30</xdr:col>
      <xdr:colOff>0</xdr:colOff>
      <xdr:row>12</xdr:row>
      <xdr:rowOff>19050</xdr:rowOff>
    </xdr:to>
    <xdr:cxnSp macro="">
      <xdr:nvCxnSpPr>
        <xdr:cNvPr id="16" name="15 Conector recto de flecha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15297150" y="2990850"/>
          <a:ext cx="1057275" cy="666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12</xdr:row>
      <xdr:rowOff>171450</xdr:rowOff>
    </xdr:from>
    <xdr:to>
      <xdr:col>28</xdr:col>
      <xdr:colOff>704850</xdr:colOff>
      <xdr:row>12</xdr:row>
      <xdr:rowOff>180975</xdr:rowOff>
    </xdr:to>
    <xdr:cxnSp macro="">
      <xdr:nvCxnSpPr>
        <xdr:cNvPr id="18" name="17 Conector recto de flecha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9772650" y="3810000"/>
          <a:ext cx="621982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523875</xdr:colOff>
      <xdr:row>8</xdr:row>
      <xdr:rowOff>104775</xdr:rowOff>
    </xdr:from>
    <xdr:to>
      <xdr:col>16</xdr:col>
      <xdr:colOff>257175</xdr:colOff>
      <xdr:row>11</xdr:row>
      <xdr:rowOff>152400</xdr:rowOff>
    </xdr:to>
    <xdr:sp macro="" textlink="">
      <xdr:nvSpPr>
        <xdr:cNvPr id="20" name="19 Elips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458200" y="2733675"/>
          <a:ext cx="1571625" cy="866775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16</xdr:col>
      <xdr:colOff>647700</xdr:colOff>
      <xdr:row>8</xdr:row>
      <xdr:rowOff>152400</xdr:rowOff>
    </xdr:from>
    <xdr:to>
      <xdr:col>20</xdr:col>
      <xdr:colOff>381000</xdr:colOff>
      <xdr:row>12</xdr:row>
      <xdr:rowOff>9525</xdr:rowOff>
    </xdr:to>
    <xdr:sp macro="" textlink="">
      <xdr:nvSpPr>
        <xdr:cNvPr id="21" name="20 Elips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0420350" y="2781300"/>
          <a:ext cx="1571625" cy="866775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24</xdr:col>
      <xdr:colOff>561975</xdr:colOff>
      <xdr:row>7</xdr:row>
      <xdr:rowOff>619125</xdr:rowOff>
    </xdr:from>
    <xdr:to>
      <xdr:col>28</xdr:col>
      <xdr:colOff>295275</xdr:colOff>
      <xdr:row>10</xdr:row>
      <xdr:rowOff>142875</xdr:rowOff>
    </xdr:to>
    <xdr:sp macro="" textlink="">
      <xdr:nvSpPr>
        <xdr:cNvPr id="22" name="21 Elips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4011275" y="2533650"/>
          <a:ext cx="1571625" cy="866775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20</xdr:col>
      <xdr:colOff>685800</xdr:colOff>
      <xdr:row>8</xdr:row>
      <xdr:rowOff>19050</xdr:rowOff>
    </xdr:from>
    <xdr:to>
      <xdr:col>24</xdr:col>
      <xdr:colOff>419100</xdr:colOff>
      <xdr:row>11</xdr:row>
      <xdr:rowOff>66675</xdr:rowOff>
    </xdr:to>
    <xdr:sp macro="" textlink="">
      <xdr:nvSpPr>
        <xdr:cNvPr id="23" name="22 Elips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2296775" y="2647950"/>
          <a:ext cx="1571625" cy="866775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514350</xdr:colOff>
      <xdr:row>10</xdr:row>
      <xdr:rowOff>180975</xdr:rowOff>
    </xdr:from>
    <xdr:to>
      <xdr:col>32</xdr:col>
      <xdr:colOff>247650</xdr:colOff>
      <xdr:row>15</xdr:row>
      <xdr:rowOff>95250</xdr:rowOff>
    </xdr:to>
    <xdr:sp macro="" textlink="">
      <xdr:nvSpPr>
        <xdr:cNvPr id="24" name="23 Elips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5801975" y="3438525"/>
          <a:ext cx="1571625" cy="866775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44</xdr:col>
      <xdr:colOff>0</xdr:colOff>
      <xdr:row>3</xdr:row>
      <xdr:rowOff>130969</xdr:rowOff>
    </xdr:from>
    <xdr:to>
      <xdr:col>58</xdr:col>
      <xdr:colOff>23812</xdr:colOff>
      <xdr:row>3</xdr:row>
      <xdr:rowOff>202406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CBBC8EBC-A94E-4393-9808-71C7E89E3080}"/>
            </a:ext>
          </a:extLst>
        </xdr:cNvPr>
        <xdr:cNvCxnSpPr/>
      </xdr:nvCxnSpPr>
      <xdr:spPr>
        <a:xfrm flipV="1">
          <a:off x="20478750" y="904875"/>
          <a:ext cx="2714625" cy="7143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504825</xdr:colOff>
      <xdr:row>8</xdr:row>
      <xdr:rowOff>0</xdr:rowOff>
    </xdr:from>
    <xdr:to>
      <xdr:col>12</xdr:col>
      <xdr:colOff>238125</xdr:colOff>
      <xdr:row>11</xdr:row>
      <xdr:rowOff>47625</xdr:rowOff>
    </xdr:to>
    <xdr:sp macro="" textlink="">
      <xdr:nvSpPr>
        <xdr:cNvPr id="2" name="1 Elips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00825" y="1533525"/>
          <a:ext cx="1571625" cy="62865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85725</xdr:colOff>
      <xdr:row>9</xdr:row>
      <xdr:rowOff>171450</xdr:rowOff>
    </xdr:from>
    <xdr:to>
      <xdr:col>12</xdr:col>
      <xdr:colOff>666750</xdr:colOff>
      <xdr:row>10</xdr:row>
      <xdr:rowOff>9525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8020050" y="3238500"/>
          <a:ext cx="581025" cy="28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28575</xdr:colOff>
      <xdr:row>10</xdr:row>
      <xdr:rowOff>9525</xdr:rowOff>
    </xdr:from>
    <xdr:to>
      <xdr:col>16</xdr:col>
      <xdr:colOff>685800</xdr:colOff>
      <xdr:row>10</xdr:row>
      <xdr:rowOff>9525</xdr:rowOff>
    </xdr:to>
    <xdr:cxnSp macro="">
      <xdr:nvCxnSpPr>
        <xdr:cNvPr id="4" name="3 Conector recto de flech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9801225" y="3267075"/>
          <a:ext cx="6572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95250</xdr:colOff>
      <xdr:row>8</xdr:row>
      <xdr:rowOff>142875</xdr:rowOff>
    </xdr:from>
    <xdr:to>
      <xdr:col>20</xdr:col>
      <xdr:colOff>742950</xdr:colOff>
      <xdr:row>9</xdr:row>
      <xdr:rowOff>180975</xdr:rowOff>
    </xdr:to>
    <xdr:cxnSp macro="">
      <xdr:nvCxnSpPr>
        <xdr:cNvPr id="5" name="4 Conector angular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8029575" y="2771775"/>
          <a:ext cx="4324350" cy="476250"/>
        </a:xfrm>
        <a:prstGeom prst="bentConnector3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390525</xdr:colOff>
      <xdr:row>8</xdr:row>
      <xdr:rowOff>371475</xdr:rowOff>
    </xdr:from>
    <xdr:to>
      <xdr:col>20</xdr:col>
      <xdr:colOff>742950</xdr:colOff>
      <xdr:row>9</xdr:row>
      <xdr:rowOff>133350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11601450" y="3000375"/>
          <a:ext cx="752475" cy="2000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13</xdr:row>
      <xdr:rowOff>9525</xdr:rowOff>
    </xdr:from>
    <xdr:to>
      <xdr:col>20</xdr:col>
      <xdr:colOff>657225</xdr:colOff>
      <xdr:row>13</xdr:row>
      <xdr:rowOff>38100</xdr:rowOff>
    </xdr:to>
    <xdr:cxnSp macro="">
      <xdr:nvCxnSpPr>
        <xdr:cNvPr id="7" name="6 Conector recto de flecha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991475" y="2505075"/>
          <a:ext cx="4276725" cy="28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9</xdr:row>
      <xdr:rowOff>0</xdr:rowOff>
    </xdr:from>
    <xdr:to>
      <xdr:col>24</xdr:col>
      <xdr:colOff>723900</xdr:colOff>
      <xdr:row>9</xdr:row>
      <xdr:rowOff>0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13458825" y="1733550"/>
          <a:ext cx="7143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8</xdr:row>
      <xdr:rowOff>361950</xdr:rowOff>
    </xdr:from>
    <xdr:to>
      <xdr:col>30</xdr:col>
      <xdr:colOff>0</xdr:colOff>
      <xdr:row>12</xdr:row>
      <xdr:rowOff>19050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5297150" y="2990850"/>
          <a:ext cx="1057275" cy="666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561975</xdr:colOff>
      <xdr:row>8</xdr:row>
      <xdr:rowOff>0</xdr:rowOff>
    </xdr:from>
    <xdr:to>
      <xdr:col>16</xdr:col>
      <xdr:colOff>295275</xdr:colOff>
      <xdr:row>11</xdr:row>
      <xdr:rowOff>47625</xdr:rowOff>
    </xdr:to>
    <xdr:sp macro="" textlink="">
      <xdr:nvSpPr>
        <xdr:cNvPr id="11" name="10 Elipse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496300" y="1533525"/>
          <a:ext cx="1571625" cy="62865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16</xdr:col>
      <xdr:colOff>542925</xdr:colOff>
      <xdr:row>8</xdr:row>
      <xdr:rowOff>28575</xdr:rowOff>
    </xdr:from>
    <xdr:to>
      <xdr:col>20</xdr:col>
      <xdr:colOff>276225</xdr:colOff>
      <xdr:row>11</xdr:row>
      <xdr:rowOff>76200</xdr:rowOff>
    </xdr:to>
    <xdr:sp macro="" textlink="">
      <xdr:nvSpPr>
        <xdr:cNvPr id="12" name="11 Elipse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0315575" y="1562100"/>
          <a:ext cx="1571625" cy="62865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24</xdr:col>
      <xdr:colOff>476250</xdr:colOff>
      <xdr:row>7</xdr:row>
      <xdr:rowOff>66675</xdr:rowOff>
    </xdr:from>
    <xdr:to>
      <xdr:col>28</xdr:col>
      <xdr:colOff>209550</xdr:colOff>
      <xdr:row>10</xdr:row>
      <xdr:rowOff>19050</xdr:rowOff>
    </xdr:to>
    <xdr:sp macro="" textlink="">
      <xdr:nvSpPr>
        <xdr:cNvPr id="13" name="12 Elipse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925550" y="1409700"/>
          <a:ext cx="1571625" cy="53340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20</xdr:col>
      <xdr:colOff>504825</xdr:colOff>
      <xdr:row>7</xdr:row>
      <xdr:rowOff>38100</xdr:rowOff>
    </xdr:from>
    <xdr:to>
      <xdr:col>24</xdr:col>
      <xdr:colOff>238125</xdr:colOff>
      <xdr:row>10</xdr:row>
      <xdr:rowOff>85725</xdr:rowOff>
    </xdr:to>
    <xdr:sp macro="" textlink="">
      <xdr:nvSpPr>
        <xdr:cNvPr id="14" name="13 Elipse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115800" y="1381125"/>
          <a:ext cx="1571625" cy="62865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542925</xdr:colOff>
      <xdr:row>10</xdr:row>
      <xdr:rowOff>95250</xdr:rowOff>
    </xdr:from>
    <xdr:to>
      <xdr:col>32</xdr:col>
      <xdr:colOff>276225</xdr:colOff>
      <xdr:row>15</xdr:row>
      <xdr:rowOff>9525</xdr:rowOff>
    </xdr:to>
    <xdr:sp macro="" textlink="">
      <xdr:nvSpPr>
        <xdr:cNvPr id="15" name="14 Elipse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5830550" y="2019300"/>
          <a:ext cx="1571625" cy="866775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22</xdr:col>
      <xdr:colOff>161925</xdr:colOff>
      <xdr:row>10</xdr:row>
      <xdr:rowOff>28575</xdr:rowOff>
    </xdr:from>
    <xdr:to>
      <xdr:col>22</xdr:col>
      <xdr:colOff>180975</xdr:colOff>
      <xdr:row>11</xdr:row>
      <xdr:rowOff>114300</xdr:rowOff>
    </xdr:to>
    <xdr:cxnSp macro="">
      <xdr:nvCxnSpPr>
        <xdr:cNvPr id="24" name="23 Conector recto de flecha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>
          <a:off x="12839700" y="1952625"/>
          <a:ext cx="19050" cy="2762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361950</xdr:colOff>
      <xdr:row>13</xdr:row>
      <xdr:rowOff>0</xdr:rowOff>
    </xdr:from>
    <xdr:to>
      <xdr:col>28</xdr:col>
      <xdr:colOff>609600</xdr:colOff>
      <xdr:row>13</xdr:row>
      <xdr:rowOff>47625</xdr:rowOff>
    </xdr:to>
    <xdr:cxnSp macro="">
      <xdr:nvCxnSpPr>
        <xdr:cNvPr id="26" name="25 Conector recto de flecha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>
          <a:off x="13411200" y="2495550"/>
          <a:ext cx="2486025" cy="476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523875</xdr:colOff>
      <xdr:row>11</xdr:row>
      <xdr:rowOff>76200</xdr:rowOff>
    </xdr:from>
    <xdr:to>
      <xdr:col>12</xdr:col>
      <xdr:colOff>257175</xdr:colOff>
      <xdr:row>14</xdr:row>
      <xdr:rowOff>133350</xdr:rowOff>
    </xdr:to>
    <xdr:sp macro="" textlink="">
      <xdr:nvSpPr>
        <xdr:cNvPr id="2" name="1 Elips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619875" y="2286000"/>
          <a:ext cx="1628775" cy="62865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85725</xdr:colOff>
      <xdr:row>9</xdr:row>
      <xdr:rowOff>171450</xdr:rowOff>
    </xdr:from>
    <xdr:to>
      <xdr:col>12</xdr:col>
      <xdr:colOff>666750</xdr:colOff>
      <xdr:row>10</xdr:row>
      <xdr:rowOff>9525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8020050" y="1905000"/>
          <a:ext cx="581025" cy="28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38100</xdr:colOff>
      <xdr:row>9</xdr:row>
      <xdr:rowOff>190500</xdr:rowOff>
    </xdr:from>
    <xdr:to>
      <xdr:col>16</xdr:col>
      <xdr:colOff>695325</xdr:colOff>
      <xdr:row>11</xdr:row>
      <xdr:rowOff>123825</xdr:rowOff>
    </xdr:to>
    <xdr:cxnSp macro="">
      <xdr:nvCxnSpPr>
        <xdr:cNvPr id="4" name="3 Conector recto de flecha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9867900" y="2009775"/>
          <a:ext cx="657225" cy="3238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13</xdr:row>
      <xdr:rowOff>152400</xdr:rowOff>
    </xdr:from>
    <xdr:to>
      <xdr:col>13</xdr:col>
      <xdr:colOff>28575</xdr:colOff>
      <xdr:row>15</xdr:row>
      <xdr:rowOff>28575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8001000" y="2743200"/>
          <a:ext cx="781050" cy="2571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13</xdr:row>
      <xdr:rowOff>9525</xdr:rowOff>
    </xdr:from>
    <xdr:to>
      <xdr:col>12</xdr:col>
      <xdr:colOff>752475</xdr:colOff>
      <xdr:row>13</xdr:row>
      <xdr:rowOff>38100</xdr:rowOff>
    </xdr:to>
    <xdr:cxnSp macro="">
      <xdr:nvCxnSpPr>
        <xdr:cNvPr id="7" name="6 Conector recto de flech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8048625" y="2600325"/>
          <a:ext cx="695325" cy="28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38100</xdr:colOff>
      <xdr:row>9</xdr:row>
      <xdr:rowOff>152400</xdr:rowOff>
    </xdr:from>
    <xdr:to>
      <xdr:col>24</xdr:col>
      <xdr:colOff>685800</xdr:colOff>
      <xdr:row>9</xdr:row>
      <xdr:rowOff>171450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3544550" y="1971675"/>
          <a:ext cx="64770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542925</xdr:colOff>
      <xdr:row>11</xdr:row>
      <xdr:rowOff>66675</xdr:rowOff>
    </xdr:from>
    <xdr:to>
      <xdr:col>16</xdr:col>
      <xdr:colOff>276225</xdr:colOff>
      <xdr:row>14</xdr:row>
      <xdr:rowOff>114300</xdr:rowOff>
    </xdr:to>
    <xdr:sp macro="" textlink="">
      <xdr:nvSpPr>
        <xdr:cNvPr id="11" name="10 Elipse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8534400" y="2276475"/>
          <a:ext cx="1571625" cy="619125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20</xdr:col>
      <xdr:colOff>600075</xdr:colOff>
      <xdr:row>8</xdr:row>
      <xdr:rowOff>85725</xdr:rowOff>
    </xdr:from>
    <xdr:to>
      <xdr:col>24</xdr:col>
      <xdr:colOff>333375</xdr:colOff>
      <xdr:row>11</xdr:row>
      <xdr:rowOff>38100</xdr:rowOff>
    </xdr:to>
    <xdr:sp macro="" textlink="">
      <xdr:nvSpPr>
        <xdr:cNvPr id="12" name="11 Elipse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2268200" y="1714500"/>
          <a:ext cx="1571625" cy="53340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16</xdr:col>
      <xdr:colOff>542925</xdr:colOff>
      <xdr:row>11</xdr:row>
      <xdr:rowOff>66675</xdr:rowOff>
    </xdr:from>
    <xdr:to>
      <xdr:col>20</xdr:col>
      <xdr:colOff>276225</xdr:colOff>
      <xdr:row>14</xdr:row>
      <xdr:rowOff>123825</xdr:rowOff>
    </xdr:to>
    <xdr:sp macro="" textlink="">
      <xdr:nvSpPr>
        <xdr:cNvPr id="13" name="12 Elipse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0372725" y="2276475"/>
          <a:ext cx="1571625" cy="62865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24</xdr:col>
      <xdr:colOff>581025</xdr:colOff>
      <xdr:row>7</xdr:row>
      <xdr:rowOff>152400</xdr:rowOff>
    </xdr:from>
    <xdr:to>
      <xdr:col>28</xdr:col>
      <xdr:colOff>314325</xdr:colOff>
      <xdr:row>12</xdr:row>
      <xdr:rowOff>57150</xdr:rowOff>
    </xdr:to>
    <xdr:sp macro="" textlink="">
      <xdr:nvSpPr>
        <xdr:cNvPr id="14" name="13 Elipse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4087475" y="1590675"/>
          <a:ext cx="1571625" cy="866775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43</xdr:col>
      <xdr:colOff>19050</xdr:colOff>
      <xdr:row>2</xdr:row>
      <xdr:rowOff>133350</xdr:rowOff>
    </xdr:from>
    <xdr:to>
      <xdr:col>60</xdr:col>
      <xdr:colOff>161925</xdr:colOff>
      <xdr:row>2</xdr:row>
      <xdr:rowOff>142875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20297775" y="523875"/>
          <a:ext cx="3219450" cy="9525"/>
        </a:xfrm>
        <a:prstGeom prst="line">
          <a:avLst/>
        </a:prstGeom>
        <a:ln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733425</xdr:colOff>
      <xdr:row>6</xdr:row>
      <xdr:rowOff>142875</xdr:rowOff>
    </xdr:from>
    <xdr:to>
      <xdr:col>47</xdr:col>
      <xdr:colOff>19050</xdr:colOff>
      <xdr:row>6</xdr:row>
      <xdr:rowOff>142875</xdr:rowOff>
    </xdr:to>
    <xdr:cxnSp macro="">
      <xdr:nvCxnSpPr>
        <xdr:cNvPr id="16" name="15 Conector recto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8621375" y="1295400"/>
          <a:ext cx="2400300" cy="0"/>
        </a:xfrm>
        <a:prstGeom prst="line">
          <a:avLst/>
        </a:prstGeom>
        <a:ln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85725</xdr:colOff>
      <xdr:row>11</xdr:row>
      <xdr:rowOff>9525</xdr:rowOff>
    </xdr:from>
    <xdr:to>
      <xdr:col>20</xdr:col>
      <xdr:colOff>733425</xdr:colOff>
      <xdr:row>12</xdr:row>
      <xdr:rowOff>66675</xdr:rowOff>
    </xdr:to>
    <xdr:cxnSp macro="">
      <xdr:nvCxnSpPr>
        <xdr:cNvPr id="17" name="16 Conector recto de flecha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 flipV="1">
          <a:off x="11753850" y="2219325"/>
          <a:ext cx="647700" cy="2476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10</xdr:row>
      <xdr:rowOff>66675</xdr:rowOff>
    </xdr:from>
    <xdr:to>
      <xdr:col>17</xdr:col>
      <xdr:colOff>238125</xdr:colOff>
      <xdr:row>12</xdr:row>
      <xdr:rowOff>152400</xdr:rowOff>
    </xdr:to>
    <xdr:cxnSp macro="">
      <xdr:nvCxnSpPr>
        <xdr:cNvPr id="18" name="17 Conector recto de flecha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 flipV="1">
          <a:off x="9848850" y="2085975"/>
          <a:ext cx="981075" cy="4667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12</xdr:row>
      <xdr:rowOff>0</xdr:rowOff>
    </xdr:from>
    <xdr:to>
      <xdr:col>16</xdr:col>
      <xdr:colOff>714375</xdr:colOff>
      <xdr:row>12</xdr:row>
      <xdr:rowOff>0</xdr:rowOff>
    </xdr:to>
    <xdr:cxnSp macro="">
      <xdr:nvCxnSpPr>
        <xdr:cNvPr id="22" name="21 Conector recto de flecha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>
          <a:off x="9829800" y="2400300"/>
          <a:ext cx="7143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13</xdr:row>
      <xdr:rowOff>161925</xdr:rowOff>
    </xdr:from>
    <xdr:to>
      <xdr:col>16</xdr:col>
      <xdr:colOff>742950</xdr:colOff>
      <xdr:row>17</xdr:row>
      <xdr:rowOff>0</xdr:rowOff>
    </xdr:to>
    <xdr:cxnSp macro="">
      <xdr:nvCxnSpPr>
        <xdr:cNvPr id="23" name="22 Conector recto de flecha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 flipV="1">
          <a:off x="9829800" y="2752725"/>
          <a:ext cx="742950" cy="6000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8</xdr:row>
      <xdr:rowOff>180975</xdr:rowOff>
    </xdr:from>
    <xdr:to>
      <xdr:col>16</xdr:col>
      <xdr:colOff>733425</xdr:colOff>
      <xdr:row>8</xdr:row>
      <xdr:rowOff>180975</xdr:rowOff>
    </xdr:to>
    <xdr:cxnSp macro="">
      <xdr:nvCxnSpPr>
        <xdr:cNvPr id="25" name="24 Conector recto de flecha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>
          <a:off x="9848850" y="1809750"/>
          <a:ext cx="7143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57150</xdr:colOff>
      <xdr:row>8</xdr:row>
      <xdr:rowOff>47625</xdr:rowOff>
    </xdr:from>
    <xdr:to>
      <xdr:col>20</xdr:col>
      <xdr:colOff>714375</xdr:colOff>
      <xdr:row>9</xdr:row>
      <xdr:rowOff>180975</xdr:rowOff>
    </xdr:to>
    <xdr:cxnSp macro="">
      <xdr:nvCxnSpPr>
        <xdr:cNvPr id="28" name="27 Conector recto de flecha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CxnSpPr/>
      </xdr:nvCxnSpPr>
      <xdr:spPr>
        <a:xfrm>
          <a:off x="11725275" y="1676400"/>
          <a:ext cx="657225" cy="3238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523875</xdr:colOff>
      <xdr:row>93</xdr:row>
      <xdr:rowOff>76200</xdr:rowOff>
    </xdr:from>
    <xdr:to>
      <xdr:col>12</xdr:col>
      <xdr:colOff>257175</xdr:colOff>
      <xdr:row>96</xdr:row>
      <xdr:rowOff>133350</xdr:rowOff>
    </xdr:to>
    <xdr:sp macro="" textlink="">
      <xdr:nvSpPr>
        <xdr:cNvPr id="30" name="29 Elipse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6619875" y="2286000"/>
          <a:ext cx="1628775" cy="62865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85725</xdr:colOff>
      <xdr:row>91</xdr:row>
      <xdr:rowOff>171450</xdr:rowOff>
    </xdr:from>
    <xdr:to>
      <xdr:col>12</xdr:col>
      <xdr:colOff>666750</xdr:colOff>
      <xdr:row>92</xdr:row>
      <xdr:rowOff>9525</xdr:rowOff>
    </xdr:to>
    <xdr:cxnSp macro="">
      <xdr:nvCxnSpPr>
        <xdr:cNvPr id="31" name="30 Conector recto de flecha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CxnSpPr/>
      </xdr:nvCxnSpPr>
      <xdr:spPr>
        <a:xfrm>
          <a:off x="8077200" y="1990725"/>
          <a:ext cx="581025" cy="381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38100</xdr:colOff>
      <xdr:row>91</xdr:row>
      <xdr:rowOff>190500</xdr:rowOff>
    </xdr:from>
    <xdr:to>
      <xdr:col>16</xdr:col>
      <xdr:colOff>695325</xdr:colOff>
      <xdr:row>93</xdr:row>
      <xdr:rowOff>123825</xdr:rowOff>
    </xdr:to>
    <xdr:cxnSp macro="">
      <xdr:nvCxnSpPr>
        <xdr:cNvPr id="32" name="31 Conector recto de flecha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CxnSpPr/>
      </xdr:nvCxnSpPr>
      <xdr:spPr>
        <a:xfrm>
          <a:off x="9867900" y="2009775"/>
          <a:ext cx="657225" cy="3238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95</xdr:row>
      <xdr:rowOff>152400</xdr:rowOff>
    </xdr:from>
    <xdr:to>
      <xdr:col>13</xdr:col>
      <xdr:colOff>28575</xdr:colOff>
      <xdr:row>97</xdr:row>
      <xdr:rowOff>28575</xdr:rowOff>
    </xdr:to>
    <xdr:cxnSp macro="">
      <xdr:nvCxnSpPr>
        <xdr:cNvPr id="33" name="32 Conector recto de flecha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CxnSpPr/>
      </xdr:nvCxnSpPr>
      <xdr:spPr>
        <a:xfrm>
          <a:off x="8001000" y="2743200"/>
          <a:ext cx="781050" cy="2571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95</xdr:row>
      <xdr:rowOff>9525</xdr:rowOff>
    </xdr:from>
    <xdr:to>
      <xdr:col>12</xdr:col>
      <xdr:colOff>752475</xdr:colOff>
      <xdr:row>95</xdr:row>
      <xdr:rowOff>38100</xdr:rowOff>
    </xdr:to>
    <xdr:cxnSp macro="">
      <xdr:nvCxnSpPr>
        <xdr:cNvPr id="34" name="33 Conector recto de flecha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CxnSpPr/>
      </xdr:nvCxnSpPr>
      <xdr:spPr>
        <a:xfrm>
          <a:off x="8048625" y="2600325"/>
          <a:ext cx="695325" cy="28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38100</xdr:colOff>
      <xdr:row>91</xdr:row>
      <xdr:rowOff>152400</xdr:rowOff>
    </xdr:from>
    <xdr:to>
      <xdr:col>24</xdr:col>
      <xdr:colOff>685800</xdr:colOff>
      <xdr:row>91</xdr:row>
      <xdr:rowOff>171450</xdr:rowOff>
    </xdr:to>
    <xdr:cxnSp macro="">
      <xdr:nvCxnSpPr>
        <xdr:cNvPr id="35" name="34 Conector recto de flecha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CxnSpPr/>
      </xdr:nvCxnSpPr>
      <xdr:spPr>
        <a:xfrm>
          <a:off x="13544550" y="1971675"/>
          <a:ext cx="64770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542925</xdr:colOff>
      <xdr:row>93</xdr:row>
      <xdr:rowOff>66675</xdr:rowOff>
    </xdr:from>
    <xdr:to>
      <xdr:col>16</xdr:col>
      <xdr:colOff>276225</xdr:colOff>
      <xdr:row>96</xdr:row>
      <xdr:rowOff>114300</xdr:rowOff>
    </xdr:to>
    <xdr:sp macro="" textlink="">
      <xdr:nvSpPr>
        <xdr:cNvPr id="36" name="35 Elipse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8534400" y="2276475"/>
          <a:ext cx="1571625" cy="619125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20</xdr:col>
      <xdr:colOff>600075</xdr:colOff>
      <xdr:row>90</xdr:row>
      <xdr:rowOff>85725</xdr:rowOff>
    </xdr:from>
    <xdr:to>
      <xdr:col>24</xdr:col>
      <xdr:colOff>333375</xdr:colOff>
      <xdr:row>93</xdr:row>
      <xdr:rowOff>38100</xdr:rowOff>
    </xdr:to>
    <xdr:sp macro="" textlink="">
      <xdr:nvSpPr>
        <xdr:cNvPr id="37" name="36 Elipse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12268200" y="1714500"/>
          <a:ext cx="1571625" cy="53340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16</xdr:col>
      <xdr:colOff>542925</xdr:colOff>
      <xdr:row>93</xdr:row>
      <xdr:rowOff>66675</xdr:rowOff>
    </xdr:from>
    <xdr:to>
      <xdr:col>20</xdr:col>
      <xdr:colOff>276225</xdr:colOff>
      <xdr:row>96</xdr:row>
      <xdr:rowOff>123825</xdr:rowOff>
    </xdr:to>
    <xdr:sp macro="" textlink="">
      <xdr:nvSpPr>
        <xdr:cNvPr id="38" name="37 Elipse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10372725" y="2276475"/>
          <a:ext cx="1571625" cy="62865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20</xdr:col>
      <xdr:colOff>85725</xdr:colOff>
      <xdr:row>93</xdr:row>
      <xdr:rowOff>9525</xdr:rowOff>
    </xdr:from>
    <xdr:to>
      <xdr:col>20</xdr:col>
      <xdr:colOff>733425</xdr:colOff>
      <xdr:row>94</xdr:row>
      <xdr:rowOff>66675</xdr:rowOff>
    </xdr:to>
    <xdr:cxnSp macro="">
      <xdr:nvCxnSpPr>
        <xdr:cNvPr id="40" name="39 Conector recto de flecha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/>
      </xdr:nvCxnSpPr>
      <xdr:spPr>
        <a:xfrm flipV="1">
          <a:off x="11753850" y="2219325"/>
          <a:ext cx="647700" cy="2476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92</xdr:row>
      <xdr:rowOff>66675</xdr:rowOff>
    </xdr:from>
    <xdr:to>
      <xdr:col>17</xdr:col>
      <xdr:colOff>238125</xdr:colOff>
      <xdr:row>94</xdr:row>
      <xdr:rowOff>152400</xdr:rowOff>
    </xdr:to>
    <xdr:cxnSp macro="">
      <xdr:nvCxnSpPr>
        <xdr:cNvPr id="41" name="40 Conector recto de flecha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CxnSpPr/>
      </xdr:nvCxnSpPr>
      <xdr:spPr>
        <a:xfrm flipV="1">
          <a:off x="9848850" y="2085975"/>
          <a:ext cx="981075" cy="4667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94</xdr:row>
      <xdr:rowOff>0</xdr:rowOff>
    </xdr:from>
    <xdr:to>
      <xdr:col>16</xdr:col>
      <xdr:colOff>714375</xdr:colOff>
      <xdr:row>94</xdr:row>
      <xdr:rowOff>0</xdr:rowOff>
    </xdr:to>
    <xdr:cxnSp macro="">
      <xdr:nvCxnSpPr>
        <xdr:cNvPr id="42" name="41 Conector recto de flecha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CxnSpPr/>
      </xdr:nvCxnSpPr>
      <xdr:spPr>
        <a:xfrm>
          <a:off x="9829800" y="2400300"/>
          <a:ext cx="7143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95</xdr:row>
      <xdr:rowOff>161925</xdr:rowOff>
    </xdr:from>
    <xdr:to>
      <xdr:col>16</xdr:col>
      <xdr:colOff>742950</xdr:colOff>
      <xdr:row>99</xdr:row>
      <xdr:rowOff>0</xdr:rowOff>
    </xdr:to>
    <xdr:cxnSp macro="">
      <xdr:nvCxnSpPr>
        <xdr:cNvPr id="43" name="42 Conector recto de flecha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CxnSpPr/>
      </xdr:nvCxnSpPr>
      <xdr:spPr>
        <a:xfrm flipV="1">
          <a:off x="9829800" y="2752725"/>
          <a:ext cx="742950" cy="6000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90</xdr:row>
      <xdr:rowOff>180975</xdr:rowOff>
    </xdr:from>
    <xdr:to>
      <xdr:col>16</xdr:col>
      <xdr:colOff>733425</xdr:colOff>
      <xdr:row>90</xdr:row>
      <xdr:rowOff>180975</xdr:rowOff>
    </xdr:to>
    <xdr:cxnSp macro="">
      <xdr:nvCxnSpPr>
        <xdr:cNvPr id="44" name="43 Conector recto de flecha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CxnSpPr/>
      </xdr:nvCxnSpPr>
      <xdr:spPr>
        <a:xfrm>
          <a:off x="9848850" y="1809750"/>
          <a:ext cx="7143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57150</xdr:colOff>
      <xdr:row>90</xdr:row>
      <xdr:rowOff>47625</xdr:rowOff>
    </xdr:from>
    <xdr:to>
      <xdr:col>20</xdr:col>
      <xdr:colOff>714375</xdr:colOff>
      <xdr:row>91</xdr:row>
      <xdr:rowOff>180975</xdr:rowOff>
    </xdr:to>
    <xdr:cxnSp macro="">
      <xdr:nvCxnSpPr>
        <xdr:cNvPr id="45" name="44 Conector recto de flecha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CxnSpPr/>
      </xdr:nvCxnSpPr>
      <xdr:spPr>
        <a:xfrm>
          <a:off x="11725275" y="1676400"/>
          <a:ext cx="657225" cy="3238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485775</xdr:colOff>
      <xdr:row>90</xdr:row>
      <xdr:rowOff>38100</xdr:rowOff>
    </xdr:from>
    <xdr:to>
      <xdr:col>16</xdr:col>
      <xdr:colOff>219075</xdr:colOff>
      <xdr:row>93</xdr:row>
      <xdr:rowOff>85725</xdr:rowOff>
    </xdr:to>
    <xdr:sp macro="" textlink="">
      <xdr:nvSpPr>
        <xdr:cNvPr id="46" name="45 Elipse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8477250" y="3771900"/>
          <a:ext cx="1571625" cy="619125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523875</xdr:colOff>
      <xdr:row>90</xdr:row>
      <xdr:rowOff>66675</xdr:rowOff>
    </xdr:from>
    <xdr:to>
      <xdr:col>12</xdr:col>
      <xdr:colOff>200025</xdr:colOff>
      <xdr:row>93</xdr:row>
      <xdr:rowOff>114300</xdr:rowOff>
    </xdr:to>
    <xdr:sp macro="" textlink="">
      <xdr:nvSpPr>
        <xdr:cNvPr id="47" name="46 Elipse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6619875" y="3800475"/>
          <a:ext cx="1571625" cy="619125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523875</xdr:colOff>
      <xdr:row>106</xdr:row>
      <xdr:rowOff>76200</xdr:rowOff>
    </xdr:from>
    <xdr:to>
      <xdr:col>12</xdr:col>
      <xdr:colOff>257175</xdr:colOff>
      <xdr:row>109</xdr:row>
      <xdr:rowOff>133350</xdr:rowOff>
    </xdr:to>
    <xdr:sp macro="" textlink="">
      <xdr:nvSpPr>
        <xdr:cNvPr id="48" name="47 Elipse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6619875" y="2286000"/>
          <a:ext cx="1628775" cy="62865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85725</xdr:colOff>
      <xdr:row>104</xdr:row>
      <xdr:rowOff>171450</xdr:rowOff>
    </xdr:from>
    <xdr:to>
      <xdr:col>12</xdr:col>
      <xdr:colOff>666750</xdr:colOff>
      <xdr:row>105</xdr:row>
      <xdr:rowOff>9525</xdr:rowOff>
    </xdr:to>
    <xdr:cxnSp macro="">
      <xdr:nvCxnSpPr>
        <xdr:cNvPr id="49" name="48 Conector recto de flecha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CxnSpPr/>
      </xdr:nvCxnSpPr>
      <xdr:spPr>
        <a:xfrm>
          <a:off x="8077200" y="1990725"/>
          <a:ext cx="581025" cy="381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38100</xdr:colOff>
      <xdr:row>104</xdr:row>
      <xdr:rowOff>190500</xdr:rowOff>
    </xdr:from>
    <xdr:to>
      <xdr:col>16</xdr:col>
      <xdr:colOff>695325</xdr:colOff>
      <xdr:row>106</xdr:row>
      <xdr:rowOff>123825</xdr:rowOff>
    </xdr:to>
    <xdr:cxnSp macro="">
      <xdr:nvCxnSpPr>
        <xdr:cNvPr id="50" name="49 Conector recto de flecha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CxnSpPr/>
      </xdr:nvCxnSpPr>
      <xdr:spPr>
        <a:xfrm>
          <a:off x="9867900" y="2009775"/>
          <a:ext cx="657225" cy="3238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108</xdr:row>
      <xdr:rowOff>152400</xdr:rowOff>
    </xdr:from>
    <xdr:to>
      <xdr:col>13</xdr:col>
      <xdr:colOff>28575</xdr:colOff>
      <xdr:row>110</xdr:row>
      <xdr:rowOff>28575</xdr:rowOff>
    </xdr:to>
    <xdr:cxnSp macro="">
      <xdr:nvCxnSpPr>
        <xdr:cNvPr id="51" name="50 Conector recto de flecha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CxnSpPr/>
      </xdr:nvCxnSpPr>
      <xdr:spPr>
        <a:xfrm>
          <a:off x="8001000" y="2743200"/>
          <a:ext cx="781050" cy="2571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108</xdr:row>
      <xdr:rowOff>9525</xdr:rowOff>
    </xdr:from>
    <xdr:to>
      <xdr:col>12</xdr:col>
      <xdr:colOff>752475</xdr:colOff>
      <xdr:row>108</xdr:row>
      <xdr:rowOff>38100</xdr:rowOff>
    </xdr:to>
    <xdr:cxnSp macro="">
      <xdr:nvCxnSpPr>
        <xdr:cNvPr id="52" name="51 Conector recto de flecha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CxnSpPr/>
      </xdr:nvCxnSpPr>
      <xdr:spPr>
        <a:xfrm>
          <a:off x="8048625" y="2600325"/>
          <a:ext cx="695325" cy="28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38100</xdr:colOff>
      <xdr:row>104</xdr:row>
      <xdr:rowOff>152400</xdr:rowOff>
    </xdr:from>
    <xdr:to>
      <xdr:col>24</xdr:col>
      <xdr:colOff>685800</xdr:colOff>
      <xdr:row>104</xdr:row>
      <xdr:rowOff>171450</xdr:rowOff>
    </xdr:to>
    <xdr:cxnSp macro="">
      <xdr:nvCxnSpPr>
        <xdr:cNvPr id="53" name="52 Conector recto de flecha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CxnSpPr/>
      </xdr:nvCxnSpPr>
      <xdr:spPr>
        <a:xfrm>
          <a:off x="13544550" y="1971675"/>
          <a:ext cx="64770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542925</xdr:colOff>
      <xdr:row>106</xdr:row>
      <xdr:rowOff>66675</xdr:rowOff>
    </xdr:from>
    <xdr:to>
      <xdr:col>16</xdr:col>
      <xdr:colOff>276225</xdr:colOff>
      <xdr:row>109</xdr:row>
      <xdr:rowOff>114300</xdr:rowOff>
    </xdr:to>
    <xdr:sp macro="" textlink="">
      <xdr:nvSpPr>
        <xdr:cNvPr id="54" name="53 Elipse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8534400" y="2276475"/>
          <a:ext cx="1571625" cy="619125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20</xdr:col>
      <xdr:colOff>600075</xdr:colOff>
      <xdr:row>103</xdr:row>
      <xdr:rowOff>85725</xdr:rowOff>
    </xdr:from>
    <xdr:to>
      <xdr:col>24</xdr:col>
      <xdr:colOff>333375</xdr:colOff>
      <xdr:row>106</xdr:row>
      <xdr:rowOff>38100</xdr:rowOff>
    </xdr:to>
    <xdr:sp macro="" textlink="">
      <xdr:nvSpPr>
        <xdr:cNvPr id="55" name="54 Elipse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12268200" y="1714500"/>
          <a:ext cx="1571625" cy="53340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16</xdr:col>
      <xdr:colOff>542925</xdr:colOff>
      <xdr:row>106</xdr:row>
      <xdr:rowOff>66675</xdr:rowOff>
    </xdr:from>
    <xdr:to>
      <xdr:col>20</xdr:col>
      <xdr:colOff>276225</xdr:colOff>
      <xdr:row>109</xdr:row>
      <xdr:rowOff>123825</xdr:rowOff>
    </xdr:to>
    <xdr:sp macro="" textlink="">
      <xdr:nvSpPr>
        <xdr:cNvPr id="56" name="55 Elipse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10372725" y="2276475"/>
          <a:ext cx="1571625" cy="62865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24</xdr:col>
      <xdr:colOff>581025</xdr:colOff>
      <xdr:row>102</xdr:row>
      <xdr:rowOff>152400</xdr:rowOff>
    </xdr:from>
    <xdr:to>
      <xdr:col>28</xdr:col>
      <xdr:colOff>314325</xdr:colOff>
      <xdr:row>107</xdr:row>
      <xdr:rowOff>57150</xdr:rowOff>
    </xdr:to>
    <xdr:sp macro="" textlink="">
      <xdr:nvSpPr>
        <xdr:cNvPr id="57" name="56 Elipse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14087475" y="1590675"/>
          <a:ext cx="1571625" cy="866775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20</xdr:col>
      <xdr:colOff>85725</xdr:colOff>
      <xdr:row>106</xdr:row>
      <xdr:rowOff>9525</xdr:rowOff>
    </xdr:from>
    <xdr:to>
      <xdr:col>20</xdr:col>
      <xdr:colOff>733425</xdr:colOff>
      <xdr:row>107</xdr:row>
      <xdr:rowOff>66675</xdr:rowOff>
    </xdr:to>
    <xdr:cxnSp macro="">
      <xdr:nvCxnSpPr>
        <xdr:cNvPr id="58" name="57 Conector recto de flecha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CxnSpPr/>
      </xdr:nvCxnSpPr>
      <xdr:spPr>
        <a:xfrm flipV="1">
          <a:off x="11753850" y="2219325"/>
          <a:ext cx="647700" cy="2476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105</xdr:row>
      <xdr:rowOff>66675</xdr:rowOff>
    </xdr:from>
    <xdr:to>
      <xdr:col>17</xdr:col>
      <xdr:colOff>238125</xdr:colOff>
      <xdr:row>107</xdr:row>
      <xdr:rowOff>152400</xdr:rowOff>
    </xdr:to>
    <xdr:cxnSp macro="">
      <xdr:nvCxnSpPr>
        <xdr:cNvPr id="59" name="58 Conector recto de flecha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CxnSpPr/>
      </xdr:nvCxnSpPr>
      <xdr:spPr>
        <a:xfrm flipV="1">
          <a:off x="9848850" y="2085975"/>
          <a:ext cx="981075" cy="4667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107</xdr:row>
      <xdr:rowOff>0</xdr:rowOff>
    </xdr:from>
    <xdr:to>
      <xdr:col>16</xdr:col>
      <xdr:colOff>714375</xdr:colOff>
      <xdr:row>107</xdr:row>
      <xdr:rowOff>0</xdr:rowOff>
    </xdr:to>
    <xdr:cxnSp macro="">
      <xdr:nvCxnSpPr>
        <xdr:cNvPr id="60" name="59 Conector recto de flecha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CxnSpPr/>
      </xdr:nvCxnSpPr>
      <xdr:spPr>
        <a:xfrm>
          <a:off x="9829800" y="2400300"/>
          <a:ext cx="7143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108</xdr:row>
      <xdr:rowOff>161925</xdr:rowOff>
    </xdr:from>
    <xdr:to>
      <xdr:col>16</xdr:col>
      <xdr:colOff>742950</xdr:colOff>
      <xdr:row>112</xdr:row>
      <xdr:rowOff>0</xdr:rowOff>
    </xdr:to>
    <xdr:cxnSp macro="">
      <xdr:nvCxnSpPr>
        <xdr:cNvPr id="61" name="60 Conector recto de flecha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CxnSpPr/>
      </xdr:nvCxnSpPr>
      <xdr:spPr>
        <a:xfrm flipV="1">
          <a:off x="9829800" y="2752725"/>
          <a:ext cx="742950" cy="6000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103</xdr:row>
      <xdr:rowOff>180975</xdr:rowOff>
    </xdr:from>
    <xdr:to>
      <xdr:col>16</xdr:col>
      <xdr:colOff>733425</xdr:colOff>
      <xdr:row>103</xdr:row>
      <xdr:rowOff>180975</xdr:rowOff>
    </xdr:to>
    <xdr:cxnSp macro="">
      <xdr:nvCxnSpPr>
        <xdr:cNvPr id="62" name="61 Conector recto de flecha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CxnSpPr/>
      </xdr:nvCxnSpPr>
      <xdr:spPr>
        <a:xfrm>
          <a:off x="9848850" y="1809750"/>
          <a:ext cx="7143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57150</xdr:colOff>
      <xdr:row>103</xdr:row>
      <xdr:rowOff>47625</xdr:rowOff>
    </xdr:from>
    <xdr:to>
      <xdr:col>20</xdr:col>
      <xdr:colOff>714375</xdr:colOff>
      <xdr:row>104</xdr:row>
      <xdr:rowOff>180975</xdr:rowOff>
    </xdr:to>
    <xdr:cxnSp macro="">
      <xdr:nvCxnSpPr>
        <xdr:cNvPr id="63" name="62 Conector recto de flecha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CxnSpPr/>
      </xdr:nvCxnSpPr>
      <xdr:spPr>
        <a:xfrm>
          <a:off x="11725275" y="1676400"/>
          <a:ext cx="657225" cy="3238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523875</xdr:colOff>
      <xdr:row>117</xdr:row>
      <xdr:rowOff>76200</xdr:rowOff>
    </xdr:from>
    <xdr:to>
      <xdr:col>12</xdr:col>
      <xdr:colOff>257175</xdr:colOff>
      <xdr:row>120</xdr:row>
      <xdr:rowOff>133350</xdr:rowOff>
    </xdr:to>
    <xdr:sp macro="" textlink="">
      <xdr:nvSpPr>
        <xdr:cNvPr id="64" name="63 Elipse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6619875" y="2286000"/>
          <a:ext cx="1628775" cy="62865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85725</xdr:colOff>
      <xdr:row>115</xdr:row>
      <xdr:rowOff>171450</xdr:rowOff>
    </xdr:from>
    <xdr:to>
      <xdr:col>12</xdr:col>
      <xdr:colOff>666750</xdr:colOff>
      <xdr:row>116</xdr:row>
      <xdr:rowOff>9525</xdr:rowOff>
    </xdr:to>
    <xdr:cxnSp macro="">
      <xdr:nvCxnSpPr>
        <xdr:cNvPr id="65" name="64 Conector recto de flecha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CxnSpPr/>
      </xdr:nvCxnSpPr>
      <xdr:spPr>
        <a:xfrm>
          <a:off x="8077200" y="1990725"/>
          <a:ext cx="581025" cy="381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38100</xdr:colOff>
      <xdr:row>115</xdr:row>
      <xdr:rowOff>190500</xdr:rowOff>
    </xdr:from>
    <xdr:to>
      <xdr:col>16</xdr:col>
      <xdr:colOff>695325</xdr:colOff>
      <xdr:row>117</xdr:row>
      <xdr:rowOff>123825</xdr:rowOff>
    </xdr:to>
    <xdr:cxnSp macro="">
      <xdr:nvCxnSpPr>
        <xdr:cNvPr id="66" name="65 Conector recto de flecha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CxnSpPr/>
      </xdr:nvCxnSpPr>
      <xdr:spPr>
        <a:xfrm>
          <a:off x="9867900" y="2009775"/>
          <a:ext cx="657225" cy="3238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119</xdr:row>
      <xdr:rowOff>152400</xdr:rowOff>
    </xdr:from>
    <xdr:to>
      <xdr:col>13</xdr:col>
      <xdr:colOff>28575</xdr:colOff>
      <xdr:row>121</xdr:row>
      <xdr:rowOff>28575</xdr:rowOff>
    </xdr:to>
    <xdr:cxnSp macro="">
      <xdr:nvCxnSpPr>
        <xdr:cNvPr id="67" name="66 Conector recto de flecha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CxnSpPr/>
      </xdr:nvCxnSpPr>
      <xdr:spPr>
        <a:xfrm>
          <a:off x="8001000" y="2743200"/>
          <a:ext cx="781050" cy="2571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119</xdr:row>
      <xdr:rowOff>9525</xdr:rowOff>
    </xdr:from>
    <xdr:to>
      <xdr:col>12</xdr:col>
      <xdr:colOff>752475</xdr:colOff>
      <xdr:row>119</xdr:row>
      <xdr:rowOff>38100</xdr:rowOff>
    </xdr:to>
    <xdr:cxnSp macro="">
      <xdr:nvCxnSpPr>
        <xdr:cNvPr id="68" name="67 Conector recto de flecha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CxnSpPr/>
      </xdr:nvCxnSpPr>
      <xdr:spPr>
        <a:xfrm>
          <a:off x="8048625" y="2600325"/>
          <a:ext cx="695325" cy="28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38100</xdr:colOff>
      <xdr:row>115</xdr:row>
      <xdr:rowOff>152400</xdr:rowOff>
    </xdr:from>
    <xdr:to>
      <xdr:col>24</xdr:col>
      <xdr:colOff>685800</xdr:colOff>
      <xdr:row>115</xdr:row>
      <xdr:rowOff>171450</xdr:rowOff>
    </xdr:to>
    <xdr:cxnSp macro="">
      <xdr:nvCxnSpPr>
        <xdr:cNvPr id="69" name="68 Conector recto de flecha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CxnSpPr/>
      </xdr:nvCxnSpPr>
      <xdr:spPr>
        <a:xfrm>
          <a:off x="13544550" y="1971675"/>
          <a:ext cx="64770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542925</xdr:colOff>
      <xdr:row>117</xdr:row>
      <xdr:rowOff>66675</xdr:rowOff>
    </xdr:from>
    <xdr:to>
      <xdr:col>16</xdr:col>
      <xdr:colOff>276225</xdr:colOff>
      <xdr:row>120</xdr:row>
      <xdr:rowOff>114300</xdr:rowOff>
    </xdr:to>
    <xdr:sp macro="" textlink="">
      <xdr:nvSpPr>
        <xdr:cNvPr id="70" name="69 Elipse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/>
      </xdr:nvSpPr>
      <xdr:spPr>
        <a:xfrm>
          <a:off x="8534400" y="2276475"/>
          <a:ext cx="1571625" cy="619125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20</xdr:col>
      <xdr:colOff>600075</xdr:colOff>
      <xdr:row>114</xdr:row>
      <xdr:rowOff>85725</xdr:rowOff>
    </xdr:from>
    <xdr:to>
      <xdr:col>24</xdr:col>
      <xdr:colOff>333375</xdr:colOff>
      <xdr:row>117</xdr:row>
      <xdr:rowOff>38100</xdr:rowOff>
    </xdr:to>
    <xdr:sp macro="" textlink="">
      <xdr:nvSpPr>
        <xdr:cNvPr id="71" name="70 Elipse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/>
      </xdr:nvSpPr>
      <xdr:spPr>
        <a:xfrm>
          <a:off x="12268200" y="1714500"/>
          <a:ext cx="1571625" cy="53340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16</xdr:col>
      <xdr:colOff>542925</xdr:colOff>
      <xdr:row>117</xdr:row>
      <xdr:rowOff>66675</xdr:rowOff>
    </xdr:from>
    <xdr:to>
      <xdr:col>20</xdr:col>
      <xdr:colOff>276225</xdr:colOff>
      <xdr:row>120</xdr:row>
      <xdr:rowOff>123825</xdr:rowOff>
    </xdr:to>
    <xdr:sp macro="" textlink="">
      <xdr:nvSpPr>
        <xdr:cNvPr id="72" name="71 Elipse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/>
      </xdr:nvSpPr>
      <xdr:spPr>
        <a:xfrm>
          <a:off x="10372725" y="2276475"/>
          <a:ext cx="1571625" cy="62865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24</xdr:col>
      <xdr:colOff>581025</xdr:colOff>
      <xdr:row>113</xdr:row>
      <xdr:rowOff>152400</xdr:rowOff>
    </xdr:from>
    <xdr:to>
      <xdr:col>28</xdr:col>
      <xdr:colOff>314325</xdr:colOff>
      <xdr:row>118</xdr:row>
      <xdr:rowOff>57150</xdr:rowOff>
    </xdr:to>
    <xdr:sp macro="" textlink="">
      <xdr:nvSpPr>
        <xdr:cNvPr id="73" name="72 Elipse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/>
      </xdr:nvSpPr>
      <xdr:spPr>
        <a:xfrm>
          <a:off x="14087475" y="1590675"/>
          <a:ext cx="1571625" cy="866775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20</xdr:col>
      <xdr:colOff>85725</xdr:colOff>
      <xdr:row>117</xdr:row>
      <xdr:rowOff>9525</xdr:rowOff>
    </xdr:from>
    <xdr:to>
      <xdr:col>20</xdr:col>
      <xdr:colOff>733425</xdr:colOff>
      <xdr:row>118</xdr:row>
      <xdr:rowOff>66675</xdr:rowOff>
    </xdr:to>
    <xdr:cxnSp macro="">
      <xdr:nvCxnSpPr>
        <xdr:cNvPr id="74" name="73 Conector recto de flecha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CxnSpPr/>
      </xdr:nvCxnSpPr>
      <xdr:spPr>
        <a:xfrm flipV="1">
          <a:off x="11753850" y="2219325"/>
          <a:ext cx="647700" cy="2476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116</xdr:row>
      <xdr:rowOff>66675</xdr:rowOff>
    </xdr:from>
    <xdr:to>
      <xdr:col>17</xdr:col>
      <xdr:colOff>238125</xdr:colOff>
      <xdr:row>118</xdr:row>
      <xdr:rowOff>152400</xdr:rowOff>
    </xdr:to>
    <xdr:cxnSp macro="">
      <xdr:nvCxnSpPr>
        <xdr:cNvPr id="75" name="74 Conector recto de flecha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CxnSpPr/>
      </xdr:nvCxnSpPr>
      <xdr:spPr>
        <a:xfrm flipV="1">
          <a:off x="9848850" y="2085975"/>
          <a:ext cx="981075" cy="4667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118</xdr:row>
      <xdr:rowOff>0</xdr:rowOff>
    </xdr:from>
    <xdr:to>
      <xdr:col>16</xdr:col>
      <xdr:colOff>714375</xdr:colOff>
      <xdr:row>118</xdr:row>
      <xdr:rowOff>0</xdr:rowOff>
    </xdr:to>
    <xdr:cxnSp macro="">
      <xdr:nvCxnSpPr>
        <xdr:cNvPr id="76" name="75 Conector recto de flecha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CxnSpPr/>
      </xdr:nvCxnSpPr>
      <xdr:spPr>
        <a:xfrm>
          <a:off x="9829800" y="2400300"/>
          <a:ext cx="7143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119</xdr:row>
      <xdr:rowOff>161925</xdr:rowOff>
    </xdr:from>
    <xdr:to>
      <xdr:col>16</xdr:col>
      <xdr:colOff>742950</xdr:colOff>
      <xdr:row>123</xdr:row>
      <xdr:rowOff>0</xdr:rowOff>
    </xdr:to>
    <xdr:cxnSp macro="">
      <xdr:nvCxnSpPr>
        <xdr:cNvPr id="77" name="76 Conector recto de flecha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CxnSpPr/>
      </xdr:nvCxnSpPr>
      <xdr:spPr>
        <a:xfrm flipV="1">
          <a:off x="9829800" y="2752725"/>
          <a:ext cx="742950" cy="6000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114</xdr:row>
      <xdr:rowOff>180975</xdr:rowOff>
    </xdr:from>
    <xdr:to>
      <xdr:col>16</xdr:col>
      <xdr:colOff>733425</xdr:colOff>
      <xdr:row>114</xdr:row>
      <xdr:rowOff>180975</xdr:rowOff>
    </xdr:to>
    <xdr:cxnSp macro="">
      <xdr:nvCxnSpPr>
        <xdr:cNvPr id="78" name="77 Conector recto de flecha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CxnSpPr/>
      </xdr:nvCxnSpPr>
      <xdr:spPr>
        <a:xfrm>
          <a:off x="9848850" y="1809750"/>
          <a:ext cx="7143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57150</xdr:colOff>
      <xdr:row>114</xdr:row>
      <xdr:rowOff>47625</xdr:rowOff>
    </xdr:from>
    <xdr:to>
      <xdr:col>20</xdr:col>
      <xdr:colOff>714375</xdr:colOff>
      <xdr:row>115</xdr:row>
      <xdr:rowOff>180975</xdr:rowOff>
    </xdr:to>
    <xdr:cxnSp macro="">
      <xdr:nvCxnSpPr>
        <xdr:cNvPr id="79" name="78 Conector recto de flecha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CxnSpPr/>
      </xdr:nvCxnSpPr>
      <xdr:spPr>
        <a:xfrm>
          <a:off x="11725275" y="1676400"/>
          <a:ext cx="657225" cy="3238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523875</xdr:colOff>
      <xdr:row>23</xdr:row>
      <xdr:rowOff>76200</xdr:rowOff>
    </xdr:from>
    <xdr:to>
      <xdr:col>12</xdr:col>
      <xdr:colOff>257175</xdr:colOff>
      <xdr:row>26</xdr:row>
      <xdr:rowOff>133350</xdr:rowOff>
    </xdr:to>
    <xdr:sp macro="" textlink="">
      <xdr:nvSpPr>
        <xdr:cNvPr id="80" name="1 Elipse">
          <a:extLst>
            <a:ext uri="{FF2B5EF4-FFF2-40B4-BE49-F238E27FC236}">
              <a16:creationId xmlns:a16="http://schemas.microsoft.com/office/drawing/2014/main" id="{B3E85F86-356E-43A1-A444-9C15E9E59700}"/>
            </a:ext>
          </a:extLst>
        </xdr:cNvPr>
        <xdr:cNvSpPr/>
      </xdr:nvSpPr>
      <xdr:spPr>
        <a:xfrm>
          <a:off x="6619875" y="2290763"/>
          <a:ext cx="1638300" cy="62865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85725</xdr:colOff>
      <xdr:row>21</xdr:row>
      <xdr:rowOff>171450</xdr:rowOff>
    </xdr:from>
    <xdr:to>
      <xdr:col>12</xdr:col>
      <xdr:colOff>666750</xdr:colOff>
      <xdr:row>22</xdr:row>
      <xdr:rowOff>9525</xdr:rowOff>
    </xdr:to>
    <xdr:cxnSp macro="">
      <xdr:nvCxnSpPr>
        <xdr:cNvPr id="81" name="2 Conector recto de flecha">
          <a:extLst>
            <a:ext uri="{FF2B5EF4-FFF2-40B4-BE49-F238E27FC236}">
              <a16:creationId xmlns:a16="http://schemas.microsoft.com/office/drawing/2014/main" id="{51B803D5-0BE2-4006-8644-796891743670}"/>
            </a:ext>
          </a:extLst>
        </xdr:cNvPr>
        <xdr:cNvCxnSpPr/>
      </xdr:nvCxnSpPr>
      <xdr:spPr>
        <a:xfrm>
          <a:off x="8086725" y="1993106"/>
          <a:ext cx="581025" cy="4048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38100</xdr:colOff>
      <xdr:row>21</xdr:row>
      <xdr:rowOff>190500</xdr:rowOff>
    </xdr:from>
    <xdr:to>
      <xdr:col>16</xdr:col>
      <xdr:colOff>695325</xdr:colOff>
      <xdr:row>23</xdr:row>
      <xdr:rowOff>123825</xdr:rowOff>
    </xdr:to>
    <xdr:cxnSp macro="">
      <xdr:nvCxnSpPr>
        <xdr:cNvPr id="82" name="3 Conector recto de flecha">
          <a:extLst>
            <a:ext uri="{FF2B5EF4-FFF2-40B4-BE49-F238E27FC236}">
              <a16:creationId xmlns:a16="http://schemas.microsoft.com/office/drawing/2014/main" id="{45E48156-633F-4BF7-B775-FE396DCB649C}"/>
            </a:ext>
          </a:extLst>
        </xdr:cNvPr>
        <xdr:cNvCxnSpPr/>
      </xdr:nvCxnSpPr>
      <xdr:spPr>
        <a:xfrm>
          <a:off x="9884569" y="2012156"/>
          <a:ext cx="657225" cy="32623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25</xdr:row>
      <xdr:rowOff>152400</xdr:rowOff>
    </xdr:from>
    <xdr:to>
      <xdr:col>13</xdr:col>
      <xdr:colOff>28575</xdr:colOff>
      <xdr:row>27</xdr:row>
      <xdr:rowOff>28575</xdr:rowOff>
    </xdr:to>
    <xdr:cxnSp macro="">
      <xdr:nvCxnSpPr>
        <xdr:cNvPr id="83" name="5 Conector recto de flecha">
          <a:extLst>
            <a:ext uri="{FF2B5EF4-FFF2-40B4-BE49-F238E27FC236}">
              <a16:creationId xmlns:a16="http://schemas.microsoft.com/office/drawing/2014/main" id="{ACD150B3-3CBD-47BE-8FC8-8C796DDC37F4}"/>
            </a:ext>
          </a:extLst>
        </xdr:cNvPr>
        <xdr:cNvCxnSpPr/>
      </xdr:nvCxnSpPr>
      <xdr:spPr>
        <a:xfrm>
          <a:off x="8010525" y="2747963"/>
          <a:ext cx="781050" cy="2571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25</xdr:row>
      <xdr:rowOff>9525</xdr:rowOff>
    </xdr:from>
    <xdr:to>
      <xdr:col>12</xdr:col>
      <xdr:colOff>752475</xdr:colOff>
      <xdr:row>25</xdr:row>
      <xdr:rowOff>38100</xdr:rowOff>
    </xdr:to>
    <xdr:cxnSp macro="">
      <xdr:nvCxnSpPr>
        <xdr:cNvPr id="84" name="6 Conector recto de flecha">
          <a:extLst>
            <a:ext uri="{FF2B5EF4-FFF2-40B4-BE49-F238E27FC236}">
              <a16:creationId xmlns:a16="http://schemas.microsoft.com/office/drawing/2014/main" id="{92888B0A-BBC3-4360-8A50-04B0ACBF5EE7}"/>
            </a:ext>
          </a:extLst>
        </xdr:cNvPr>
        <xdr:cNvCxnSpPr/>
      </xdr:nvCxnSpPr>
      <xdr:spPr>
        <a:xfrm>
          <a:off x="8058150" y="2605088"/>
          <a:ext cx="695325" cy="28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38100</xdr:colOff>
      <xdr:row>21</xdr:row>
      <xdr:rowOff>152400</xdr:rowOff>
    </xdr:from>
    <xdr:to>
      <xdr:col>24</xdr:col>
      <xdr:colOff>685800</xdr:colOff>
      <xdr:row>21</xdr:row>
      <xdr:rowOff>171450</xdr:rowOff>
    </xdr:to>
    <xdr:cxnSp macro="">
      <xdr:nvCxnSpPr>
        <xdr:cNvPr id="85" name="8 Conector recto de flecha">
          <a:extLst>
            <a:ext uri="{FF2B5EF4-FFF2-40B4-BE49-F238E27FC236}">
              <a16:creationId xmlns:a16="http://schemas.microsoft.com/office/drawing/2014/main" id="{12042993-E20C-4CAD-B54F-5C5B2F983706}"/>
            </a:ext>
          </a:extLst>
        </xdr:cNvPr>
        <xdr:cNvCxnSpPr/>
      </xdr:nvCxnSpPr>
      <xdr:spPr>
        <a:xfrm>
          <a:off x="13575506" y="1974056"/>
          <a:ext cx="64770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542925</xdr:colOff>
      <xdr:row>23</xdr:row>
      <xdr:rowOff>66675</xdr:rowOff>
    </xdr:from>
    <xdr:to>
      <xdr:col>16</xdr:col>
      <xdr:colOff>276225</xdr:colOff>
      <xdr:row>26</xdr:row>
      <xdr:rowOff>114300</xdr:rowOff>
    </xdr:to>
    <xdr:sp macro="" textlink="">
      <xdr:nvSpPr>
        <xdr:cNvPr id="86" name="10 Elipse">
          <a:extLst>
            <a:ext uri="{FF2B5EF4-FFF2-40B4-BE49-F238E27FC236}">
              <a16:creationId xmlns:a16="http://schemas.microsoft.com/office/drawing/2014/main" id="{6DA9F5FB-7262-41D2-A5B4-CCD4709CD999}"/>
            </a:ext>
          </a:extLst>
        </xdr:cNvPr>
        <xdr:cNvSpPr/>
      </xdr:nvSpPr>
      <xdr:spPr>
        <a:xfrm>
          <a:off x="8543925" y="2281238"/>
          <a:ext cx="1578769" cy="619125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20</xdr:col>
      <xdr:colOff>600075</xdr:colOff>
      <xdr:row>20</xdr:row>
      <xdr:rowOff>85725</xdr:rowOff>
    </xdr:from>
    <xdr:to>
      <xdr:col>24</xdr:col>
      <xdr:colOff>333375</xdr:colOff>
      <xdr:row>23</xdr:row>
      <xdr:rowOff>38100</xdr:rowOff>
    </xdr:to>
    <xdr:sp macro="" textlink="">
      <xdr:nvSpPr>
        <xdr:cNvPr id="87" name="11 Elipse">
          <a:extLst>
            <a:ext uri="{FF2B5EF4-FFF2-40B4-BE49-F238E27FC236}">
              <a16:creationId xmlns:a16="http://schemas.microsoft.com/office/drawing/2014/main" id="{3A788872-4349-4D3A-ACD9-D8A9A46BA1E0}"/>
            </a:ext>
          </a:extLst>
        </xdr:cNvPr>
        <xdr:cNvSpPr/>
      </xdr:nvSpPr>
      <xdr:spPr>
        <a:xfrm>
          <a:off x="12292013" y="1716881"/>
          <a:ext cx="1578768" cy="535782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16</xdr:col>
      <xdr:colOff>542925</xdr:colOff>
      <xdr:row>23</xdr:row>
      <xdr:rowOff>66675</xdr:rowOff>
    </xdr:from>
    <xdr:to>
      <xdr:col>20</xdr:col>
      <xdr:colOff>276225</xdr:colOff>
      <xdr:row>26</xdr:row>
      <xdr:rowOff>123825</xdr:rowOff>
    </xdr:to>
    <xdr:sp macro="" textlink="">
      <xdr:nvSpPr>
        <xdr:cNvPr id="88" name="12 Elipse">
          <a:extLst>
            <a:ext uri="{FF2B5EF4-FFF2-40B4-BE49-F238E27FC236}">
              <a16:creationId xmlns:a16="http://schemas.microsoft.com/office/drawing/2014/main" id="{38D307A2-1174-48D9-B63C-F5F291F3A631}"/>
            </a:ext>
          </a:extLst>
        </xdr:cNvPr>
        <xdr:cNvSpPr/>
      </xdr:nvSpPr>
      <xdr:spPr>
        <a:xfrm>
          <a:off x="10389394" y="2281238"/>
          <a:ext cx="1578769" cy="62865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24</xdr:col>
      <xdr:colOff>581025</xdr:colOff>
      <xdr:row>19</xdr:row>
      <xdr:rowOff>152400</xdr:rowOff>
    </xdr:from>
    <xdr:to>
      <xdr:col>28</xdr:col>
      <xdr:colOff>314325</xdr:colOff>
      <xdr:row>24</xdr:row>
      <xdr:rowOff>57150</xdr:rowOff>
    </xdr:to>
    <xdr:sp macro="" textlink="">
      <xdr:nvSpPr>
        <xdr:cNvPr id="89" name="13 Elipse">
          <a:extLst>
            <a:ext uri="{FF2B5EF4-FFF2-40B4-BE49-F238E27FC236}">
              <a16:creationId xmlns:a16="http://schemas.microsoft.com/office/drawing/2014/main" id="{06A04589-5DC6-47AE-8DA3-D08778062E91}"/>
            </a:ext>
          </a:extLst>
        </xdr:cNvPr>
        <xdr:cNvSpPr/>
      </xdr:nvSpPr>
      <xdr:spPr>
        <a:xfrm>
          <a:off x="14118431" y="1593056"/>
          <a:ext cx="1578769" cy="869157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20</xdr:col>
      <xdr:colOff>85725</xdr:colOff>
      <xdr:row>23</xdr:row>
      <xdr:rowOff>9525</xdr:rowOff>
    </xdr:from>
    <xdr:to>
      <xdr:col>20</xdr:col>
      <xdr:colOff>733425</xdr:colOff>
      <xdr:row>24</xdr:row>
      <xdr:rowOff>66675</xdr:rowOff>
    </xdr:to>
    <xdr:cxnSp macro="">
      <xdr:nvCxnSpPr>
        <xdr:cNvPr id="90" name="16 Conector recto de flecha">
          <a:extLst>
            <a:ext uri="{FF2B5EF4-FFF2-40B4-BE49-F238E27FC236}">
              <a16:creationId xmlns:a16="http://schemas.microsoft.com/office/drawing/2014/main" id="{0CB7201A-77E5-4F13-85F6-F7F9F4CD84D3}"/>
            </a:ext>
          </a:extLst>
        </xdr:cNvPr>
        <xdr:cNvCxnSpPr/>
      </xdr:nvCxnSpPr>
      <xdr:spPr>
        <a:xfrm flipV="1">
          <a:off x="11777663" y="2224088"/>
          <a:ext cx="647700" cy="2476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22</xdr:row>
      <xdr:rowOff>66675</xdr:rowOff>
    </xdr:from>
    <xdr:to>
      <xdr:col>17</xdr:col>
      <xdr:colOff>238125</xdr:colOff>
      <xdr:row>24</xdr:row>
      <xdr:rowOff>152400</xdr:rowOff>
    </xdr:to>
    <xdr:cxnSp macro="">
      <xdr:nvCxnSpPr>
        <xdr:cNvPr id="91" name="17 Conector recto de flecha">
          <a:extLst>
            <a:ext uri="{FF2B5EF4-FFF2-40B4-BE49-F238E27FC236}">
              <a16:creationId xmlns:a16="http://schemas.microsoft.com/office/drawing/2014/main" id="{A18637D5-FFB2-48D6-ABE7-CAFEA030C6D7}"/>
            </a:ext>
          </a:extLst>
        </xdr:cNvPr>
        <xdr:cNvCxnSpPr/>
      </xdr:nvCxnSpPr>
      <xdr:spPr>
        <a:xfrm flipV="1">
          <a:off x="9865519" y="2090738"/>
          <a:ext cx="981075" cy="4667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714375</xdr:colOff>
      <xdr:row>24</xdr:row>
      <xdr:rowOff>0</xdr:rowOff>
    </xdr:to>
    <xdr:cxnSp macro="">
      <xdr:nvCxnSpPr>
        <xdr:cNvPr id="92" name="21 Conector recto de flecha">
          <a:extLst>
            <a:ext uri="{FF2B5EF4-FFF2-40B4-BE49-F238E27FC236}">
              <a16:creationId xmlns:a16="http://schemas.microsoft.com/office/drawing/2014/main" id="{22DC56C4-DE6C-4C6C-B2D9-83198F5041C5}"/>
            </a:ext>
          </a:extLst>
        </xdr:cNvPr>
        <xdr:cNvCxnSpPr/>
      </xdr:nvCxnSpPr>
      <xdr:spPr>
        <a:xfrm>
          <a:off x="9846469" y="2405063"/>
          <a:ext cx="7143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25</xdr:row>
      <xdr:rowOff>161925</xdr:rowOff>
    </xdr:from>
    <xdr:to>
      <xdr:col>16</xdr:col>
      <xdr:colOff>742950</xdr:colOff>
      <xdr:row>29</xdr:row>
      <xdr:rowOff>0</xdr:rowOff>
    </xdr:to>
    <xdr:cxnSp macro="">
      <xdr:nvCxnSpPr>
        <xdr:cNvPr id="93" name="22 Conector recto de flecha">
          <a:extLst>
            <a:ext uri="{FF2B5EF4-FFF2-40B4-BE49-F238E27FC236}">
              <a16:creationId xmlns:a16="http://schemas.microsoft.com/office/drawing/2014/main" id="{68F5E9D3-C487-41AF-A300-2F35428D93AA}"/>
            </a:ext>
          </a:extLst>
        </xdr:cNvPr>
        <xdr:cNvCxnSpPr/>
      </xdr:nvCxnSpPr>
      <xdr:spPr>
        <a:xfrm flipV="1">
          <a:off x="9846469" y="2757488"/>
          <a:ext cx="742950" cy="6000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20</xdr:row>
      <xdr:rowOff>180975</xdr:rowOff>
    </xdr:from>
    <xdr:to>
      <xdr:col>16</xdr:col>
      <xdr:colOff>733425</xdr:colOff>
      <xdr:row>20</xdr:row>
      <xdr:rowOff>180975</xdr:rowOff>
    </xdr:to>
    <xdr:cxnSp macro="">
      <xdr:nvCxnSpPr>
        <xdr:cNvPr id="94" name="24 Conector recto de flecha">
          <a:extLst>
            <a:ext uri="{FF2B5EF4-FFF2-40B4-BE49-F238E27FC236}">
              <a16:creationId xmlns:a16="http://schemas.microsoft.com/office/drawing/2014/main" id="{DFD34D5F-B550-48E9-80E4-7BCEB54E475B}"/>
            </a:ext>
          </a:extLst>
        </xdr:cNvPr>
        <xdr:cNvCxnSpPr/>
      </xdr:nvCxnSpPr>
      <xdr:spPr>
        <a:xfrm>
          <a:off x="9865519" y="1812131"/>
          <a:ext cx="7143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57150</xdr:colOff>
      <xdr:row>20</xdr:row>
      <xdr:rowOff>47625</xdr:rowOff>
    </xdr:from>
    <xdr:to>
      <xdr:col>20</xdr:col>
      <xdr:colOff>714375</xdr:colOff>
      <xdr:row>21</xdr:row>
      <xdr:rowOff>180975</xdr:rowOff>
    </xdr:to>
    <xdr:cxnSp macro="">
      <xdr:nvCxnSpPr>
        <xdr:cNvPr id="95" name="27 Conector recto de flecha">
          <a:extLst>
            <a:ext uri="{FF2B5EF4-FFF2-40B4-BE49-F238E27FC236}">
              <a16:creationId xmlns:a16="http://schemas.microsoft.com/office/drawing/2014/main" id="{04684587-5BFE-49AE-98B6-9E726F5621F2}"/>
            </a:ext>
          </a:extLst>
        </xdr:cNvPr>
        <xdr:cNvCxnSpPr/>
      </xdr:nvCxnSpPr>
      <xdr:spPr>
        <a:xfrm>
          <a:off x="11749088" y="1678781"/>
          <a:ext cx="657225" cy="3238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25</xdr:row>
      <xdr:rowOff>152400</xdr:rowOff>
    </xdr:from>
    <xdr:to>
      <xdr:col>13</xdr:col>
      <xdr:colOff>28575</xdr:colOff>
      <xdr:row>27</xdr:row>
      <xdr:rowOff>28575</xdr:rowOff>
    </xdr:to>
    <xdr:cxnSp macro="">
      <xdr:nvCxnSpPr>
        <xdr:cNvPr id="96" name="5 Conector recto de flecha">
          <a:extLst>
            <a:ext uri="{FF2B5EF4-FFF2-40B4-BE49-F238E27FC236}">
              <a16:creationId xmlns:a16="http://schemas.microsoft.com/office/drawing/2014/main" id="{1D9F9B12-0C0D-4D45-A468-534E6FA701F6}"/>
            </a:ext>
          </a:extLst>
        </xdr:cNvPr>
        <xdr:cNvCxnSpPr/>
      </xdr:nvCxnSpPr>
      <xdr:spPr>
        <a:xfrm>
          <a:off x="8010525" y="2747963"/>
          <a:ext cx="781050" cy="2571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22</xdr:row>
      <xdr:rowOff>66675</xdr:rowOff>
    </xdr:from>
    <xdr:to>
      <xdr:col>17</xdr:col>
      <xdr:colOff>238125</xdr:colOff>
      <xdr:row>24</xdr:row>
      <xdr:rowOff>152400</xdr:rowOff>
    </xdr:to>
    <xdr:cxnSp macro="">
      <xdr:nvCxnSpPr>
        <xdr:cNvPr id="97" name="17 Conector recto de flecha">
          <a:extLst>
            <a:ext uri="{FF2B5EF4-FFF2-40B4-BE49-F238E27FC236}">
              <a16:creationId xmlns:a16="http://schemas.microsoft.com/office/drawing/2014/main" id="{D1D7B194-9A59-4BED-A716-6D04F120D250}"/>
            </a:ext>
          </a:extLst>
        </xdr:cNvPr>
        <xdr:cNvCxnSpPr/>
      </xdr:nvCxnSpPr>
      <xdr:spPr>
        <a:xfrm flipV="1">
          <a:off x="9865519" y="2090738"/>
          <a:ext cx="981075" cy="4667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523875</xdr:colOff>
      <xdr:row>37</xdr:row>
      <xdr:rowOff>76200</xdr:rowOff>
    </xdr:from>
    <xdr:to>
      <xdr:col>12</xdr:col>
      <xdr:colOff>257175</xdr:colOff>
      <xdr:row>40</xdr:row>
      <xdr:rowOff>133350</xdr:rowOff>
    </xdr:to>
    <xdr:sp macro="" textlink="">
      <xdr:nvSpPr>
        <xdr:cNvPr id="98" name="1 Elipse">
          <a:extLst>
            <a:ext uri="{FF2B5EF4-FFF2-40B4-BE49-F238E27FC236}">
              <a16:creationId xmlns:a16="http://schemas.microsoft.com/office/drawing/2014/main" id="{60BFAEBD-FE0B-4254-8B40-09B392BF3669}"/>
            </a:ext>
          </a:extLst>
        </xdr:cNvPr>
        <xdr:cNvSpPr/>
      </xdr:nvSpPr>
      <xdr:spPr>
        <a:xfrm>
          <a:off x="6619875" y="4576763"/>
          <a:ext cx="1638300" cy="62865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85725</xdr:colOff>
      <xdr:row>35</xdr:row>
      <xdr:rowOff>171450</xdr:rowOff>
    </xdr:from>
    <xdr:to>
      <xdr:col>12</xdr:col>
      <xdr:colOff>666750</xdr:colOff>
      <xdr:row>36</xdr:row>
      <xdr:rowOff>9525</xdr:rowOff>
    </xdr:to>
    <xdr:cxnSp macro="">
      <xdr:nvCxnSpPr>
        <xdr:cNvPr id="99" name="2 Conector recto de flecha">
          <a:extLst>
            <a:ext uri="{FF2B5EF4-FFF2-40B4-BE49-F238E27FC236}">
              <a16:creationId xmlns:a16="http://schemas.microsoft.com/office/drawing/2014/main" id="{51CA4B1F-755B-4460-B22C-C76D56B9CFDA}"/>
            </a:ext>
          </a:extLst>
        </xdr:cNvPr>
        <xdr:cNvCxnSpPr/>
      </xdr:nvCxnSpPr>
      <xdr:spPr>
        <a:xfrm>
          <a:off x="8086725" y="4291013"/>
          <a:ext cx="581025" cy="28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38100</xdr:colOff>
      <xdr:row>35</xdr:row>
      <xdr:rowOff>190500</xdr:rowOff>
    </xdr:from>
    <xdr:to>
      <xdr:col>16</xdr:col>
      <xdr:colOff>695325</xdr:colOff>
      <xdr:row>37</xdr:row>
      <xdr:rowOff>123825</xdr:rowOff>
    </xdr:to>
    <xdr:cxnSp macro="">
      <xdr:nvCxnSpPr>
        <xdr:cNvPr id="100" name="3 Conector recto de flecha">
          <a:extLst>
            <a:ext uri="{FF2B5EF4-FFF2-40B4-BE49-F238E27FC236}">
              <a16:creationId xmlns:a16="http://schemas.microsoft.com/office/drawing/2014/main" id="{DCD722F8-7FF5-4490-8965-008418349F6B}"/>
            </a:ext>
          </a:extLst>
        </xdr:cNvPr>
        <xdr:cNvCxnSpPr/>
      </xdr:nvCxnSpPr>
      <xdr:spPr>
        <a:xfrm>
          <a:off x="9884569" y="4310063"/>
          <a:ext cx="657225" cy="3143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39</xdr:row>
      <xdr:rowOff>152400</xdr:rowOff>
    </xdr:from>
    <xdr:to>
      <xdr:col>13</xdr:col>
      <xdr:colOff>28575</xdr:colOff>
      <xdr:row>41</xdr:row>
      <xdr:rowOff>28575</xdr:rowOff>
    </xdr:to>
    <xdr:cxnSp macro="">
      <xdr:nvCxnSpPr>
        <xdr:cNvPr id="101" name="5 Conector recto de flecha">
          <a:extLst>
            <a:ext uri="{FF2B5EF4-FFF2-40B4-BE49-F238E27FC236}">
              <a16:creationId xmlns:a16="http://schemas.microsoft.com/office/drawing/2014/main" id="{6FF2DAF3-D130-41A5-B6B2-C1E27C67EBF5}"/>
            </a:ext>
          </a:extLst>
        </xdr:cNvPr>
        <xdr:cNvCxnSpPr/>
      </xdr:nvCxnSpPr>
      <xdr:spPr>
        <a:xfrm>
          <a:off x="8010525" y="5033963"/>
          <a:ext cx="781050" cy="2571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39</xdr:row>
      <xdr:rowOff>9525</xdr:rowOff>
    </xdr:from>
    <xdr:to>
      <xdr:col>12</xdr:col>
      <xdr:colOff>752475</xdr:colOff>
      <xdr:row>39</xdr:row>
      <xdr:rowOff>38100</xdr:rowOff>
    </xdr:to>
    <xdr:cxnSp macro="">
      <xdr:nvCxnSpPr>
        <xdr:cNvPr id="102" name="6 Conector recto de flecha">
          <a:extLst>
            <a:ext uri="{FF2B5EF4-FFF2-40B4-BE49-F238E27FC236}">
              <a16:creationId xmlns:a16="http://schemas.microsoft.com/office/drawing/2014/main" id="{831408DC-AE38-4C9F-8FDB-D338139874FF}"/>
            </a:ext>
          </a:extLst>
        </xdr:cNvPr>
        <xdr:cNvCxnSpPr/>
      </xdr:nvCxnSpPr>
      <xdr:spPr>
        <a:xfrm>
          <a:off x="8058150" y="4891088"/>
          <a:ext cx="695325" cy="28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38100</xdr:colOff>
      <xdr:row>35</xdr:row>
      <xdr:rowOff>152400</xdr:rowOff>
    </xdr:from>
    <xdr:to>
      <xdr:col>24</xdr:col>
      <xdr:colOff>685800</xdr:colOff>
      <xdr:row>35</xdr:row>
      <xdr:rowOff>171450</xdr:rowOff>
    </xdr:to>
    <xdr:cxnSp macro="">
      <xdr:nvCxnSpPr>
        <xdr:cNvPr id="103" name="8 Conector recto de flecha">
          <a:extLst>
            <a:ext uri="{FF2B5EF4-FFF2-40B4-BE49-F238E27FC236}">
              <a16:creationId xmlns:a16="http://schemas.microsoft.com/office/drawing/2014/main" id="{2E9687D6-043E-4998-8BB8-3195F863A8DB}"/>
            </a:ext>
          </a:extLst>
        </xdr:cNvPr>
        <xdr:cNvCxnSpPr/>
      </xdr:nvCxnSpPr>
      <xdr:spPr>
        <a:xfrm>
          <a:off x="13575506" y="4271963"/>
          <a:ext cx="64770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542925</xdr:colOff>
      <xdr:row>37</xdr:row>
      <xdr:rowOff>66675</xdr:rowOff>
    </xdr:from>
    <xdr:to>
      <xdr:col>16</xdr:col>
      <xdr:colOff>276225</xdr:colOff>
      <xdr:row>40</xdr:row>
      <xdr:rowOff>114300</xdr:rowOff>
    </xdr:to>
    <xdr:sp macro="" textlink="">
      <xdr:nvSpPr>
        <xdr:cNvPr id="104" name="10 Elipse">
          <a:extLst>
            <a:ext uri="{FF2B5EF4-FFF2-40B4-BE49-F238E27FC236}">
              <a16:creationId xmlns:a16="http://schemas.microsoft.com/office/drawing/2014/main" id="{F83FDE74-FB32-46D7-A838-B6444304D3FA}"/>
            </a:ext>
          </a:extLst>
        </xdr:cNvPr>
        <xdr:cNvSpPr/>
      </xdr:nvSpPr>
      <xdr:spPr>
        <a:xfrm>
          <a:off x="8543925" y="4567238"/>
          <a:ext cx="1578769" cy="619125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20</xdr:col>
      <xdr:colOff>600075</xdr:colOff>
      <xdr:row>34</xdr:row>
      <xdr:rowOff>85725</xdr:rowOff>
    </xdr:from>
    <xdr:to>
      <xdr:col>24</xdr:col>
      <xdr:colOff>333375</xdr:colOff>
      <xdr:row>37</xdr:row>
      <xdr:rowOff>38100</xdr:rowOff>
    </xdr:to>
    <xdr:sp macro="" textlink="">
      <xdr:nvSpPr>
        <xdr:cNvPr id="105" name="11 Elipse">
          <a:extLst>
            <a:ext uri="{FF2B5EF4-FFF2-40B4-BE49-F238E27FC236}">
              <a16:creationId xmlns:a16="http://schemas.microsoft.com/office/drawing/2014/main" id="{48130EE2-CE98-414F-9C60-27ACD7E3759E}"/>
            </a:ext>
          </a:extLst>
        </xdr:cNvPr>
        <xdr:cNvSpPr/>
      </xdr:nvSpPr>
      <xdr:spPr>
        <a:xfrm>
          <a:off x="12292013" y="4014788"/>
          <a:ext cx="1578768" cy="523875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16</xdr:col>
      <xdr:colOff>542925</xdr:colOff>
      <xdr:row>37</xdr:row>
      <xdr:rowOff>66675</xdr:rowOff>
    </xdr:from>
    <xdr:to>
      <xdr:col>20</xdr:col>
      <xdr:colOff>276225</xdr:colOff>
      <xdr:row>40</xdr:row>
      <xdr:rowOff>123825</xdr:rowOff>
    </xdr:to>
    <xdr:sp macro="" textlink="">
      <xdr:nvSpPr>
        <xdr:cNvPr id="106" name="12 Elipse">
          <a:extLst>
            <a:ext uri="{FF2B5EF4-FFF2-40B4-BE49-F238E27FC236}">
              <a16:creationId xmlns:a16="http://schemas.microsoft.com/office/drawing/2014/main" id="{287D886C-5D55-4B22-B329-3F0E88EDE73F}"/>
            </a:ext>
          </a:extLst>
        </xdr:cNvPr>
        <xdr:cNvSpPr/>
      </xdr:nvSpPr>
      <xdr:spPr>
        <a:xfrm>
          <a:off x="10389394" y="4567238"/>
          <a:ext cx="1578769" cy="62865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24</xdr:col>
      <xdr:colOff>581025</xdr:colOff>
      <xdr:row>33</xdr:row>
      <xdr:rowOff>152400</xdr:rowOff>
    </xdr:from>
    <xdr:to>
      <xdr:col>28</xdr:col>
      <xdr:colOff>314325</xdr:colOff>
      <xdr:row>38</xdr:row>
      <xdr:rowOff>57150</xdr:rowOff>
    </xdr:to>
    <xdr:sp macro="" textlink="">
      <xdr:nvSpPr>
        <xdr:cNvPr id="107" name="13 Elipse">
          <a:extLst>
            <a:ext uri="{FF2B5EF4-FFF2-40B4-BE49-F238E27FC236}">
              <a16:creationId xmlns:a16="http://schemas.microsoft.com/office/drawing/2014/main" id="{663ADCE4-C416-4122-ACB1-BC5D0073B7F8}"/>
            </a:ext>
          </a:extLst>
        </xdr:cNvPr>
        <xdr:cNvSpPr/>
      </xdr:nvSpPr>
      <xdr:spPr>
        <a:xfrm>
          <a:off x="14118431" y="3890963"/>
          <a:ext cx="1578769" cy="85725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20</xdr:col>
      <xdr:colOff>85725</xdr:colOff>
      <xdr:row>37</xdr:row>
      <xdr:rowOff>9525</xdr:rowOff>
    </xdr:from>
    <xdr:to>
      <xdr:col>20</xdr:col>
      <xdr:colOff>733425</xdr:colOff>
      <xdr:row>38</xdr:row>
      <xdr:rowOff>66675</xdr:rowOff>
    </xdr:to>
    <xdr:cxnSp macro="">
      <xdr:nvCxnSpPr>
        <xdr:cNvPr id="108" name="16 Conector recto de flecha">
          <a:extLst>
            <a:ext uri="{FF2B5EF4-FFF2-40B4-BE49-F238E27FC236}">
              <a16:creationId xmlns:a16="http://schemas.microsoft.com/office/drawing/2014/main" id="{3C66C362-A01F-45C3-B863-7172F881771E}"/>
            </a:ext>
          </a:extLst>
        </xdr:cNvPr>
        <xdr:cNvCxnSpPr/>
      </xdr:nvCxnSpPr>
      <xdr:spPr>
        <a:xfrm flipV="1">
          <a:off x="11777663" y="4510088"/>
          <a:ext cx="647700" cy="2476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36</xdr:row>
      <xdr:rowOff>66675</xdr:rowOff>
    </xdr:from>
    <xdr:to>
      <xdr:col>17</xdr:col>
      <xdr:colOff>238125</xdr:colOff>
      <xdr:row>38</xdr:row>
      <xdr:rowOff>152400</xdr:rowOff>
    </xdr:to>
    <xdr:cxnSp macro="">
      <xdr:nvCxnSpPr>
        <xdr:cNvPr id="109" name="17 Conector recto de flecha">
          <a:extLst>
            <a:ext uri="{FF2B5EF4-FFF2-40B4-BE49-F238E27FC236}">
              <a16:creationId xmlns:a16="http://schemas.microsoft.com/office/drawing/2014/main" id="{9FE91422-4842-460E-B138-51E03F81D080}"/>
            </a:ext>
          </a:extLst>
        </xdr:cNvPr>
        <xdr:cNvCxnSpPr/>
      </xdr:nvCxnSpPr>
      <xdr:spPr>
        <a:xfrm flipV="1">
          <a:off x="9865519" y="4376738"/>
          <a:ext cx="981075" cy="4667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714375</xdr:colOff>
      <xdr:row>38</xdr:row>
      <xdr:rowOff>0</xdr:rowOff>
    </xdr:to>
    <xdr:cxnSp macro="">
      <xdr:nvCxnSpPr>
        <xdr:cNvPr id="110" name="21 Conector recto de flecha">
          <a:extLst>
            <a:ext uri="{FF2B5EF4-FFF2-40B4-BE49-F238E27FC236}">
              <a16:creationId xmlns:a16="http://schemas.microsoft.com/office/drawing/2014/main" id="{184ACB9E-BACB-465E-B169-1BDB82B4D1D3}"/>
            </a:ext>
          </a:extLst>
        </xdr:cNvPr>
        <xdr:cNvCxnSpPr/>
      </xdr:nvCxnSpPr>
      <xdr:spPr>
        <a:xfrm>
          <a:off x="9846469" y="4691063"/>
          <a:ext cx="7143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39</xdr:row>
      <xdr:rowOff>161925</xdr:rowOff>
    </xdr:from>
    <xdr:to>
      <xdr:col>16</xdr:col>
      <xdr:colOff>742950</xdr:colOff>
      <xdr:row>43</xdr:row>
      <xdr:rowOff>0</xdr:rowOff>
    </xdr:to>
    <xdr:cxnSp macro="">
      <xdr:nvCxnSpPr>
        <xdr:cNvPr id="111" name="22 Conector recto de flecha">
          <a:extLst>
            <a:ext uri="{FF2B5EF4-FFF2-40B4-BE49-F238E27FC236}">
              <a16:creationId xmlns:a16="http://schemas.microsoft.com/office/drawing/2014/main" id="{B233C1F5-0819-4182-9C5E-E34FA393E79A}"/>
            </a:ext>
          </a:extLst>
        </xdr:cNvPr>
        <xdr:cNvCxnSpPr/>
      </xdr:nvCxnSpPr>
      <xdr:spPr>
        <a:xfrm flipV="1">
          <a:off x="9846469" y="5043488"/>
          <a:ext cx="742950" cy="6000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34</xdr:row>
      <xdr:rowOff>180975</xdr:rowOff>
    </xdr:from>
    <xdr:to>
      <xdr:col>16</xdr:col>
      <xdr:colOff>733425</xdr:colOff>
      <xdr:row>34</xdr:row>
      <xdr:rowOff>180975</xdr:rowOff>
    </xdr:to>
    <xdr:cxnSp macro="">
      <xdr:nvCxnSpPr>
        <xdr:cNvPr id="112" name="24 Conector recto de flecha">
          <a:extLst>
            <a:ext uri="{FF2B5EF4-FFF2-40B4-BE49-F238E27FC236}">
              <a16:creationId xmlns:a16="http://schemas.microsoft.com/office/drawing/2014/main" id="{1134370F-B5E9-4ECD-9474-B20BAAAF0E98}"/>
            </a:ext>
          </a:extLst>
        </xdr:cNvPr>
        <xdr:cNvCxnSpPr/>
      </xdr:nvCxnSpPr>
      <xdr:spPr>
        <a:xfrm>
          <a:off x="9865519" y="4110038"/>
          <a:ext cx="7143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57150</xdr:colOff>
      <xdr:row>34</xdr:row>
      <xdr:rowOff>47625</xdr:rowOff>
    </xdr:from>
    <xdr:to>
      <xdr:col>20</xdr:col>
      <xdr:colOff>714375</xdr:colOff>
      <xdr:row>35</xdr:row>
      <xdr:rowOff>180975</xdr:rowOff>
    </xdr:to>
    <xdr:cxnSp macro="">
      <xdr:nvCxnSpPr>
        <xdr:cNvPr id="113" name="27 Conector recto de flecha">
          <a:extLst>
            <a:ext uri="{FF2B5EF4-FFF2-40B4-BE49-F238E27FC236}">
              <a16:creationId xmlns:a16="http://schemas.microsoft.com/office/drawing/2014/main" id="{5D458574-027E-418E-8EE1-621F68CCC59E}"/>
            </a:ext>
          </a:extLst>
        </xdr:cNvPr>
        <xdr:cNvCxnSpPr/>
      </xdr:nvCxnSpPr>
      <xdr:spPr>
        <a:xfrm>
          <a:off x="11749088" y="3976688"/>
          <a:ext cx="657225" cy="3238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39</xdr:row>
      <xdr:rowOff>152400</xdr:rowOff>
    </xdr:from>
    <xdr:to>
      <xdr:col>13</xdr:col>
      <xdr:colOff>28575</xdr:colOff>
      <xdr:row>41</xdr:row>
      <xdr:rowOff>28575</xdr:rowOff>
    </xdr:to>
    <xdr:cxnSp macro="">
      <xdr:nvCxnSpPr>
        <xdr:cNvPr id="114" name="5 Conector recto de flecha">
          <a:extLst>
            <a:ext uri="{FF2B5EF4-FFF2-40B4-BE49-F238E27FC236}">
              <a16:creationId xmlns:a16="http://schemas.microsoft.com/office/drawing/2014/main" id="{9BB488D8-BC4A-4E3D-9DEE-918504FE435C}"/>
            </a:ext>
          </a:extLst>
        </xdr:cNvPr>
        <xdr:cNvCxnSpPr/>
      </xdr:nvCxnSpPr>
      <xdr:spPr>
        <a:xfrm>
          <a:off x="8010525" y="5033963"/>
          <a:ext cx="781050" cy="2571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36</xdr:row>
      <xdr:rowOff>66675</xdr:rowOff>
    </xdr:from>
    <xdr:to>
      <xdr:col>17</xdr:col>
      <xdr:colOff>238125</xdr:colOff>
      <xdr:row>38</xdr:row>
      <xdr:rowOff>152400</xdr:rowOff>
    </xdr:to>
    <xdr:cxnSp macro="">
      <xdr:nvCxnSpPr>
        <xdr:cNvPr id="115" name="17 Conector recto de flecha">
          <a:extLst>
            <a:ext uri="{FF2B5EF4-FFF2-40B4-BE49-F238E27FC236}">
              <a16:creationId xmlns:a16="http://schemas.microsoft.com/office/drawing/2014/main" id="{356595F8-8606-488F-AF3B-DB01729433E2}"/>
            </a:ext>
          </a:extLst>
        </xdr:cNvPr>
        <xdr:cNvCxnSpPr/>
      </xdr:nvCxnSpPr>
      <xdr:spPr>
        <a:xfrm flipV="1">
          <a:off x="9865519" y="4376738"/>
          <a:ext cx="981075" cy="4667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488156</xdr:colOff>
      <xdr:row>7</xdr:row>
      <xdr:rowOff>59531</xdr:rowOff>
    </xdr:from>
    <xdr:to>
      <xdr:col>20</xdr:col>
      <xdr:colOff>221455</xdr:colOff>
      <xdr:row>10</xdr:row>
      <xdr:rowOff>11906</xdr:rowOff>
    </xdr:to>
    <xdr:sp macro="" textlink="">
      <xdr:nvSpPr>
        <xdr:cNvPr id="116" name="11 Elipse">
          <a:extLst>
            <a:ext uri="{FF2B5EF4-FFF2-40B4-BE49-F238E27FC236}">
              <a16:creationId xmlns:a16="http://schemas.microsoft.com/office/drawing/2014/main" id="{7FEEF384-9034-41A4-B053-F035E7406D5C}"/>
            </a:ext>
          </a:extLst>
        </xdr:cNvPr>
        <xdr:cNvSpPr/>
      </xdr:nvSpPr>
      <xdr:spPr>
        <a:xfrm>
          <a:off x="10334625" y="1500187"/>
          <a:ext cx="1578768" cy="535782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16</xdr:col>
      <xdr:colOff>607219</xdr:colOff>
      <xdr:row>19</xdr:row>
      <xdr:rowOff>71437</xdr:rowOff>
    </xdr:from>
    <xdr:to>
      <xdr:col>20</xdr:col>
      <xdr:colOff>340518</xdr:colOff>
      <xdr:row>22</xdr:row>
      <xdr:rowOff>35719</xdr:rowOff>
    </xdr:to>
    <xdr:sp macro="" textlink="">
      <xdr:nvSpPr>
        <xdr:cNvPr id="117" name="11 Elipse">
          <a:extLst>
            <a:ext uri="{FF2B5EF4-FFF2-40B4-BE49-F238E27FC236}">
              <a16:creationId xmlns:a16="http://schemas.microsoft.com/office/drawing/2014/main" id="{D0809CBB-666A-48D8-807A-9BE5E206DC15}"/>
            </a:ext>
          </a:extLst>
        </xdr:cNvPr>
        <xdr:cNvSpPr/>
      </xdr:nvSpPr>
      <xdr:spPr>
        <a:xfrm>
          <a:off x="10453688" y="3810000"/>
          <a:ext cx="1578768" cy="535782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16</xdr:col>
      <xdr:colOff>428625</xdr:colOff>
      <xdr:row>33</xdr:row>
      <xdr:rowOff>119062</xdr:rowOff>
    </xdr:from>
    <xdr:to>
      <xdr:col>20</xdr:col>
      <xdr:colOff>161924</xdr:colOff>
      <xdr:row>36</xdr:row>
      <xdr:rowOff>71437</xdr:rowOff>
    </xdr:to>
    <xdr:sp macro="" textlink="">
      <xdr:nvSpPr>
        <xdr:cNvPr id="118" name="11 Elipse">
          <a:extLst>
            <a:ext uri="{FF2B5EF4-FFF2-40B4-BE49-F238E27FC236}">
              <a16:creationId xmlns:a16="http://schemas.microsoft.com/office/drawing/2014/main" id="{34FCB619-A630-4E8E-A366-880AAF09182A}"/>
            </a:ext>
          </a:extLst>
        </xdr:cNvPr>
        <xdr:cNvSpPr/>
      </xdr:nvSpPr>
      <xdr:spPr>
        <a:xfrm>
          <a:off x="10275094" y="6524625"/>
          <a:ext cx="1578768" cy="523875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523875</xdr:colOff>
      <xdr:row>52</xdr:row>
      <xdr:rowOff>76200</xdr:rowOff>
    </xdr:from>
    <xdr:to>
      <xdr:col>12</xdr:col>
      <xdr:colOff>257175</xdr:colOff>
      <xdr:row>55</xdr:row>
      <xdr:rowOff>133350</xdr:rowOff>
    </xdr:to>
    <xdr:sp macro="" textlink="">
      <xdr:nvSpPr>
        <xdr:cNvPr id="119" name="1 Elipse">
          <a:extLst>
            <a:ext uri="{FF2B5EF4-FFF2-40B4-BE49-F238E27FC236}">
              <a16:creationId xmlns:a16="http://schemas.microsoft.com/office/drawing/2014/main" id="{A478156A-D3C5-4FE1-9D7C-C3B0468522CD}"/>
            </a:ext>
          </a:extLst>
        </xdr:cNvPr>
        <xdr:cNvSpPr/>
      </xdr:nvSpPr>
      <xdr:spPr>
        <a:xfrm>
          <a:off x="6619875" y="7243763"/>
          <a:ext cx="1638300" cy="62865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85725</xdr:colOff>
      <xdr:row>50</xdr:row>
      <xdr:rowOff>171450</xdr:rowOff>
    </xdr:from>
    <xdr:to>
      <xdr:col>12</xdr:col>
      <xdr:colOff>666750</xdr:colOff>
      <xdr:row>51</xdr:row>
      <xdr:rowOff>9525</xdr:rowOff>
    </xdr:to>
    <xdr:cxnSp macro="">
      <xdr:nvCxnSpPr>
        <xdr:cNvPr id="120" name="2 Conector recto de flecha">
          <a:extLst>
            <a:ext uri="{FF2B5EF4-FFF2-40B4-BE49-F238E27FC236}">
              <a16:creationId xmlns:a16="http://schemas.microsoft.com/office/drawing/2014/main" id="{C0D1B5C0-632D-4097-9EA6-67D02001E489}"/>
            </a:ext>
          </a:extLst>
        </xdr:cNvPr>
        <xdr:cNvCxnSpPr/>
      </xdr:nvCxnSpPr>
      <xdr:spPr>
        <a:xfrm>
          <a:off x="8086725" y="6958013"/>
          <a:ext cx="581025" cy="28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38100</xdr:colOff>
      <xdr:row>50</xdr:row>
      <xdr:rowOff>190500</xdr:rowOff>
    </xdr:from>
    <xdr:to>
      <xdr:col>16</xdr:col>
      <xdr:colOff>695325</xdr:colOff>
      <xdr:row>52</xdr:row>
      <xdr:rowOff>123825</xdr:rowOff>
    </xdr:to>
    <xdr:cxnSp macro="">
      <xdr:nvCxnSpPr>
        <xdr:cNvPr id="121" name="3 Conector recto de flecha">
          <a:extLst>
            <a:ext uri="{FF2B5EF4-FFF2-40B4-BE49-F238E27FC236}">
              <a16:creationId xmlns:a16="http://schemas.microsoft.com/office/drawing/2014/main" id="{22D47BEC-7DA9-4C00-A2FE-07CFB58C2E22}"/>
            </a:ext>
          </a:extLst>
        </xdr:cNvPr>
        <xdr:cNvCxnSpPr/>
      </xdr:nvCxnSpPr>
      <xdr:spPr>
        <a:xfrm>
          <a:off x="9884569" y="6977063"/>
          <a:ext cx="657225" cy="3143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54</xdr:row>
      <xdr:rowOff>152400</xdr:rowOff>
    </xdr:from>
    <xdr:to>
      <xdr:col>13</xdr:col>
      <xdr:colOff>28575</xdr:colOff>
      <xdr:row>56</xdr:row>
      <xdr:rowOff>28575</xdr:rowOff>
    </xdr:to>
    <xdr:cxnSp macro="">
      <xdr:nvCxnSpPr>
        <xdr:cNvPr id="122" name="5 Conector recto de flecha">
          <a:extLst>
            <a:ext uri="{FF2B5EF4-FFF2-40B4-BE49-F238E27FC236}">
              <a16:creationId xmlns:a16="http://schemas.microsoft.com/office/drawing/2014/main" id="{6CC646D4-4F10-40BF-9E00-9FBAD1277B24}"/>
            </a:ext>
          </a:extLst>
        </xdr:cNvPr>
        <xdr:cNvCxnSpPr/>
      </xdr:nvCxnSpPr>
      <xdr:spPr>
        <a:xfrm>
          <a:off x="8010525" y="7700963"/>
          <a:ext cx="781050" cy="2571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54</xdr:row>
      <xdr:rowOff>9525</xdr:rowOff>
    </xdr:from>
    <xdr:to>
      <xdr:col>12</xdr:col>
      <xdr:colOff>752475</xdr:colOff>
      <xdr:row>54</xdr:row>
      <xdr:rowOff>38100</xdr:rowOff>
    </xdr:to>
    <xdr:cxnSp macro="">
      <xdr:nvCxnSpPr>
        <xdr:cNvPr id="123" name="6 Conector recto de flecha">
          <a:extLst>
            <a:ext uri="{FF2B5EF4-FFF2-40B4-BE49-F238E27FC236}">
              <a16:creationId xmlns:a16="http://schemas.microsoft.com/office/drawing/2014/main" id="{1015005F-349F-4D4D-8715-BECF72FEF469}"/>
            </a:ext>
          </a:extLst>
        </xdr:cNvPr>
        <xdr:cNvCxnSpPr/>
      </xdr:nvCxnSpPr>
      <xdr:spPr>
        <a:xfrm>
          <a:off x="8058150" y="7558088"/>
          <a:ext cx="695325" cy="28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38100</xdr:colOff>
      <xdr:row>50</xdr:row>
      <xdr:rowOff>152400</xdr:rowOff>
    </xdr:from>
    <xdr:to>
      <xdr:col>24</xdr:col>
      <xdr:colOff>685800</xdr:colOff>
      <xdr:row>50</xdr:row>
      <xdr:rowOff>171450</xdr:rowOff>
    </xdr:to>
    <xdr:cxnSp macro="">
      <xdr:nvCxnSpPr>
        <xdr:cNvPr id="124" name="8 Conector recto de flecha">
          <a:extLst>
            <a:ext uri="{FF2B5EF4-FFF2-40B4-BE49-F238E27FC236}">
              <a16:creationId xmlns:a16="http://schemas.microsoft.com/office/drawing/2014/main" id="{C250D08D-4FAF-4F8E-810D-BE78575B8AF1}"/>
            </a:ext>
          </a:extLst>
        </xdr:cNvPr>
        <xdr:cNvCxnSpPr/>
      </xdr:nvCxnSpPr>
      <xdr:spPr>
        <a:xfrm>
          <a:off x="13575506" y="6938963"/>
          <a:ext cx="64770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542925</xdr:colOff>
      <xdr:row>52</xdr:row>
      <xdr:rowOff>66675</xdr:rowOff>
    </xdr:from>
    <xdr:to>
      <xdr:col>16</xdr:col>
      <xdr:colOff>276225</xdr:colOff>
      <xdr:row>55</xdr:row>
      <xdr:rowOff>114300</xdr:rowOff>
    </xdr:to>
    <xdr:sp macro="" textlink="">
      <xdr:nvSpPr>
        <xdr:cNvPr id="125" name="10 Elipse">
          <a:extLst>
            <a:ext uri="{FF2B5EF4-FFF2-40B4-BE49-F238E27FC236}">
              <a16:creationId xmlns:a16="http://schemas.microsoft.com/office/drawing/2014/main" id="{8C518C46-7B46-4969-952A-C4487A14A403}"/>
            </a:ext>
          </a:extLst>
        </xdr:cNvPr>
        <xdr:cNvSpPr/>
      </xdr:nvSpPr>
      <xdr:spPr>
        <a:xfrm>
          <a:off x="8543925" y="7234238"/>
          <a:ext cx="1578769" cy="619125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20</xdr:col>
      <xdr:colOff>600075</xdr:colOff>
      <xdr:row>49</xdr:row>
      <xdr:rowOff>85725</xdr:rowOff>
    </xdr:from>
    <xdr:to>
      <xdr:col>24</xdr:col>
      <xdr:colOff>333375</xdr:colOff>
      <xdr:row>52</xdr:row>
      <xdr:rowOff>38100</xdr:rowOff>
    </xdr:to>
    <xdr:sp macro="" textlink="">
      <xdr:nvSpPr>
        <xdr:cNvPr id="126" name="11 Elipse">
          <a:extLst>
            <a:ext uri="{FF2B5EF4-FFF2-40B4-BE49-F238E27FC236}">
              <a16:creationId xmlns:a16="http://schemas.microsoft.com/office/drawing/2014/main" id="{640E398B-766E-4464-AE16-4E0F88442BFF}"/>
            </a:ext>
          </a:extLst>
        </xdr:cNvPr>
        <xdr:cNvSpPr/>
      </xdr:nvSpPr>
      <xdr:spPr>
        <a:xfrm>
          <a:off x="12292013" y="6681788"/>
          <a:ext cx="1578768" cy="523875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16</xdr:col>
      <xdr:colOff>542925</xdr:colOff>
      <xdr:row>52</xdr:row>
      <xdr:rowOff>66675</xdr:rowOff>
    </xdr:from>
    <xdr:to>
      <xdr:col>20</xdr:col>
      <xdr:colOff>276225</xdr:colOff>
      <xdr:row>55</xdr:row>
      <xdr:rowOff>123825</xdr:rowOff>
    </xdr:to>
    <xdr:sp macro="" textlink="">
      <xdr:nvSpPr>
        <xdr:cNvPr id="127" name="12 Elipse">
          <a:extLst>
            <a:ext uri="{FF2B5EF4-FFF2-40B4-BE49-F238E27FC236}">
              <a16:creationId xmlns:a16="http://schemas.microsoft.com/office/drawing/2014/main" id="{B39BD18C-C92D-44D8-BA2D-F7720BA527B1}"/>
            </a:ext>
          </a:extLst>
        </xdr:cNvPr>
        <xdr:cNvSpPr/>
      </xdr:nvSpPr>
      <xdr:spPr>
        <a:xfrm>
          <a:off x="10389394" y="7234238"/>
          <a:ext cx="1578769" cy="62865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24</xdr:col>
      <xdr:colOff>581025</xdr:colOff>
      <xdr:row>48</xdr:row>
      <xdr:rowOff>152400</xdr:rowOff>
    </xdr:from>
    <xdr:to>
      <xdr:col>28</xdr:col>
      <xdr:colOff>314325</xdr:colOff>
      <xdr:row>53</xdr:row>
      <xdr:rowOff>57150</xdr:rowOff>
    </xdr:to>
    <xdr:sp macro="" textlink="">
      <xdr:nvSpPr>
        <xdr:cNvPr id="128" name="13 Elipse">
          <a:extLst>
            <a:ext uri="{FF2B5EF4-FFF2-40B4-BE49-F238E27FC236}">
              <a16:creationId xmlns:a16="http://schemas.microsoft.com/office/drawing/2014/main" id="{1B541FB7-75A3-4FE3-9F12-125E88936D38}"/>
            </a:ext>
          </a:extLst>
        </xdr:cNvPr>
        <xdr:cNvSpPr/>
      </xdr:nvSpPr>
      <xdr:spPr>
        <a:xfrm>
          <a:off x="14118431" y="6557963"/>
          <a:ext cx="1578769" cy="85725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20</xdr:col>
      <xdr:colOff>85725</xdr:colOff>
      <xdr:row>52</xdr:row>
      <xdr:rowOff>9525</xdr:rowOff>
    </xdr:from>
    <xdr:to>
      <xdr:col>20</xdr:col>
      <xdr:colOff>733425</xdr:colOff>
      <xdr:row>53</xdr:row>
      <xdr:rowOff>66675</xdr:rowOff>
    </xdr:to>
    <xdr:cxnSp macro="">
      <xdr:nvCxnSpPr>
        <xdr:cNvPr id="129" name="16 Conector recto de flecha">
          <a:extLst>
            <a:ext uri="{FF2B5EF4-FFF2-40B4-BE49-F238E27FC236}">
              <a16:creationId xmlns:a16="http://schemas.microsoft.com/office/drawing/2014/main" id="{CA0787D6-D1E9-4753-A342-2FC966C149B0}"/>
            </a:ext>
          </a:extLst>
        </xdr:cNvPr>
        <xdr:cNvCxnSpPr/>
      </xdr:nvCxnSpPr>
      <xdr:spPr>
        <a:xfrm flipV="1">
          <a:off x="11777663" y="7177088"/>
          <a:ext cx="647700" cy="2476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51</xdr:row>
      <xdr:rowOff>66675</xdr:rowOff>
    </xdr:from>
    <xdr:to>
      <xdr:col>17</xdr:col>
      <xdr:colOff>238125</xdr:colOff>
      <xdr:row>53</xdr:row>
      <xdr:rowOff>152400</xdr:rowOff>
    </xdr:to>
    <xdr:cxnSp macro="">
      <xdr:nvCxnSpPr>
        <xdr:cNvPr id="130" name="17 Conector recto de flecha">
          <a:extLst>
            <a:ext uri="{FF2B5EF4-FFF2-40B4-BE49-F238E27FC236}">
              <a16:creationId xmlns:a16="http://schemas.microsoft.com/office/drawing/2014/main" id="{23710001-ABDE-46A4-B05A-858E681E1F07}"/>
            </a:ext>
          </a:extLst>
        </xdr:cNvPr>
        <xdr:cNvCxnSpPr/>
      </xdr:nvCxnSpPr>
      <xdr:spPr>
        <a:xfrm flipV="1">
          <a:off x="9865519" y="7043738"/>
          <a:ext cx="981075" cy="4667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53</xdr:row>
      <xdr:rowOff>0</xdr:rowOff>
    </xdr:from>
    <xdr:to>
      <xdr:col>16</xdr:col>
      <xdr:colOff>714375</xdr:colOff>
      <xdr:row>53</xdr:row>
      <xdr:rowOff>0</xdr:rowOff>
    </xdr:to>
    <xdr:cxnSp macro="">
      <xdr:nvCxnSpPr>
        <xdr:cNvPr id="131" name="21 Conector recto de flecha">
          <a:extLst>
            <a:ext uri="{FF2B5EF4-FFF2-40B4-BE49-F238E27FC236}">
              <a16:creationId xmlns:a16="http://schemas.microsoft.com/office/drawing/2014/main" id="{428E7B67-4F78-4C08-A488-70B595D17567}"/>
            </a:ext>
          </a:extLst>
        </xdr:cNvPr>
        <xdr:cNvCxnSpPr/>
      </xdr:nvCxnSpPr>
      <xdr:spPr>
        <a:xfrm>
          <a:off x="9846469" y="7358063"/>
          <a:ext cx="7143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54</xdr:row>
      <xdr:rowOff>161925</xdr:rowOff>
    </xdr:from>
    <xdr:to>
      <xdr:col>16</xdr:col>
      <xdr:colOff>742950</xdr:colOff>
      <xdr:row>58</xdr:row>
      <xdr:rowOff>0</xdr:rowOff>
    </xdr:to>
    <xdr:cxnSp macro="">
      <xdr:nvCxnSpPr>
        <xdr:cNvPr id="132" name="22 Conector recto de flecha">
          <a:extLst>
            <a:ext uri="{FF2B5EF4-FFF2-40B4-BE49-F238E27FC236}">
              <a16:creationId xmlns:a16="http://schemas.microsoft.com/office/drawing/2014/main" id="{4F70CCDD-8AB2-4725-AA33-5F57BB49DFD9}"/>
            </a:ext>
          </a:extLst>
        </xdr:cNvPr>
        <xdr:cNvCxnSpPr/>
      </xdr:nvCxnSpPr>
      <xdr:spPr>
        <a:xfrm flipV="1">
          <a:off x="9846469" y="7710488"/>
          <a:ext cx="742950" cy="6000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49</xdr:row>
      <xdr:rowOff>180975</xdr:rowOff>
    </xdr:from>
    <xdr:to>
      <xdr:col>16</xdr:col>
      <xdr:colOff>733425</xdr:colOff>
      <xdr:row>49</xdr:row>
      <xdr:rowOff>180975</xdr:rowOff>
    </xdr:to>
    <xdr:cxnSp macro="">
      <xdr:nvCxnSpPr>
        <xdr:cNvPr id="133" name="24 Conector recto de flecha">
          <a:extLst>
            <a:ext uri="{FF2B5EF4-FFF2-40B4-BE49-F238E27FC236}">
              <a16:creationId xmlns:a16="http://schemas.microsoft.com/office/drawing/2014/main" id="{6457FC80-98DB-464E-A24E-1FD55301383A}"/>
            </a:ext>
          </a:extLst>
        </xdr:cNvPr>
        <xdr:cNvCxnSpPr/>
      </xdr:nvCxnSpPr>
      <xdr:spPr>
        <a:xfrm>
          <a:off x="9865519" y="6777038"/>
          <a:ext cx="7143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57150</xdr:colOff>
      <xdr:row>49</xdr:row>
      <xdr:rowOff>47625</xdr:rowOff>
    </xdr:from>
    <xdr:to>
      <xdr:col>20</xdr:col>
      <xdr:colOff>714375</xdr:colOff>
      <xdr:row>50</xdr:row>
      <xdr:rowOff>180975</xdr:rowOff>
    </xdr:to>
    <xdr:cxnSp macro="">
      <xdr:nvCxnSpPr>
        <xdr:cNvPr id="134" name="27 Conector recto de flecha">
          <a:extLst>
            <a:ext uri="{FF2B5EF4-FFF2-40B4-BE49-F238E27FC236}">
              <a16:creationId xmlns:a16="http://schemas.microsoft.com/office/drawing/2014/main" id="{05784DA2-23C3-44E4-AD6E-C73FB59B4A3B}"/>
            </a:ext>
          </a:extLst>
        </xdr:cNvPr>
        <xdr:cNvCxnSpPr/>
      </xdr:nvCxnSpPr>
      <xdr:spPr>
        <a:xfrm>
          <a:off x="11749088" y="6643688"/>
          <a:ext cx="657225" cy="3238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54</xdr:row>
      <xdr:rowOff>152400</xdr:rowOff>
    </xdr:from>
    <xdr:to>
      <xdr:col>13</xdr:col>
      <xdr:colOff>28575</xdr:colOff>
      <xdr:row>56</xdr:row>
      <xdr:rowOff>28575</xdr:rowOff>
    </xdr:to>
    <xdr:cxnSp macro="">
      <xdr:nvCxnSpPr>
        <xdr:cNvPr id="135" name="5 Conector recto de flecha">
          <a:extLst>
            <a:ext uri="{FF2B5EF4-FFF2-40B4-BE49-F238E27FC236}">
              <a16:creationId xmlns:a16="http://schemas.microsoft.com/office/drawing/2014/main" id="{C3C6A089-7A11-45F2-B987-3F2F0E82334C}"/>
            </a:ext>
          </a:extLst>
        </xdr:cNvPr>
        <xdr:cNvCxnSpPr/>
      </xdr:nvCxnSpPr>
      <xdr:spPr>
        <a:xfrm>
          <a:off x="8010525" y="7700963"/>
          <a:ext cx="781050" cy="2571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51</xdr:row>
      <xdr:rowOff>66675</xdr:rowOff>
    </xdr:from>
    <xdr:to>
      <xdr:col>17</xdr:col>
      <xdr:colOff>238125</xdr:colOff>
      <xdr:row>53</xdr:row>
      <xdr:rowOff>152400</xdr:rowOff>
    </xdr:to>
    <xdr:cxnSp macro="">
      <xdr:nvCxnSpPr>
        <xdr:cNvPr id="136" name="17 Conector recto de flecha">
          <a:extLst>
            <a:ext uri="{FF2B5EF4-FFF2-40B4-BE49-F238E27FC236}">
              <a16:creationId xmlns:a16="http://schemas.microsoft.com/office/drawing/2014/main" id="{F5B1A7D4-5DD5-4072-9510-A26669B5194A}"/>
            </a:ext>
          </a:extLst>
        </xdr:cNvPr>
        <xdr:cNvCxnSpPr/>
      </xdr:nvCxnSpPr>
      <xdr:spPr>
        <a:xfrm flipV="1">
          <a:off x="9865519" y="7043738"/>
          <a:ext cx="981075" cy="4667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428625</xdr:colOff>
      <xdr:row>48</xdr:row>
      <xdr:rowOff>119062</xdr:rowOff>
    </xdr:from>
    <xdr:to>
      <xdr:col>20</xdr:col>
      <xdr:colOff>161924</xdr:colOff>
      <xdr:row>51</xdr:row>
      <xdr:rowOff>71437</xdr:rowOff>
    </xdr:to>
    <xdr:sp macro="" textlink="">
      <xdr:nvSpPr>
        <xdr:cNvPr id="137" name="11 Elipse">
          <a:extLst>
            <a:ext uri="{FF2B5EF4-FFF2-40B4-BE49-F238E27FC236}">
              <a16:creationId xmlns:a16="http://schemas.microsoft.com/office/drawing/2014/main" id="{99B2EEB7-029E-4E1C-BCCD-24E0E3B809F5}"/>
            </a:ext>
          </a:extLst>
        </xdr:cNvPr>
        <xdr:cNvSpPr/>
      </xdr:nvSpPr>
      <xdr:spPr>
        <a:xfrm>
          <a:off x="10275094" y="6524625"/>
          <a:ext cx="1578768" cy="523875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523875</xdr:colOff>
      <xdr:row>65</xdr:row>
      <xdr:rowOff>76200</xdr:rowOff>
    </xdr:from>
    <xdr:to>
      <xdr:col>12</xdr:col>
      <xdr:colOff>257175</xdr:colOff>
      <xdr:row>68</xdr:row>
      <xdr:rowOff>133350</xdr:rowOff>
    </xdr:to>
    <xdr:sp macro="" textlink="">
      <xdr:nvSpPr>
        <xdr:cNvPr id="138" name="1 Elipse">
          <a:extLst>
            <a:ext uri="{FF2B5EF4-FFF2-40B4-BE49-F238E27FC236}">
              <a16:creationId xmlns:a16="http://schemas.microsoft.com/office/drawing/2014/main" id="{835C27E8-3D43-4195-B725-CFDE05284B54}"/>
            </a:ext>
          </a:extLst>
        </xdr:cNvPr>
        <xdr:cNvSpPr/>
      </xdr:nvSpPr>
      <xdr:spPr>
        <a:xfrm>
          <a:off x="6619875" y="10101263"/>
          <a:ext cx="1638300" cy="62865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85725</xdr:colOff>
      <xdr:row>63</xdr:row>
      <xdr:rowOff>171450</xdr:rowOff>
    </xdr:from>
    <xdr:to>
      <xdr:col>12</xdr:col>
      <xdr:colOff>666750</xdr:colOff>
      <xdr:row>64</xdr:row>
      <xdr:rowOff>9525</xdr:rowOff>
    </xdr:to>
    <xdr:cxnSp macro="">
      <xdr:nvCxnSpPr>
        <xdr:cNvPr id="139" name="2 Conector recto de flecha">
          <a:extLst>
            <a:ext uri="{FF2B5EF4-FFF2-40B4-BE49-F238E27FC236}">
              <a16:creationId xmlns:a16="http://schemas.microsoft.com/office/drawing/2014/main" id="{CA696859-2B49-4948-981D-38CE0367D2C5}"/>
            </a:ext>
          </a:extLst>
        </xdr:cNvPr>
        <xdr:cNvCxnSpPr/>
      </xdr:nvCxnSpPr>
      <xdr:spPr>
        <a:xfrm>
          <a:off x="8086725" y="9815513"/>
          <a:ext cx="581025" cy="28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38100</xdr:colOff>
      <xdr:row>63</xdr:row>
      <xdr:rowOff>190500</xdr:rowOff>
    </xdr:from>
    <xdr:to>
      <xdr:col>16</xdr:col>
      <xdr:colOff>695325</xdr:colOff>
      <xdr:row>65</xdr:row>
      <xdr:rowOff>123825</xdr:rowOff>
    </xdr:to>
    <xdr:cxnSp macro="">
      <xdr:nvCxnSpPr>
        <xdr:cNvPr id="140" name="3 Conector recto de flecha">
          <a:extLst>
            <a:ext uri="{FF2B5EF4-FFF2-40B4-BE49-F238E27FC236}">
              <a16:creationId xmlns:a16="http://schemas.microsoft.com/office/drawing/2014/main" id="{E901388F-A8EB-43F5-A28A-B247A1A221EF}"/>
            </a:ext>
          </a:extLst>
        </xdr:cNvPr>
        <xdr:cNvCxnSpPr/>
      </xdr:nvCxnSpPr>
      <xdr:spPr>
        <a:xfrm>
          <a:off x="9884569" y="9834563"/>
          <a:ext cx="657225" cy="3143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67</xdr:row>
      <xdr:rowOff>152400</xdr:rowOff>
    </xdr:from>
    <xdr:to>
      <xdr:col>13</xdr:col>
      <xdr:colOff>28575</xdr:colOff>
      <xdr:row>69</xdr:row>
      <xdr:rowOff>28575</xdr:rowOff>
    </xdr:to>
    <xdr:cxnSp macro="">
      <xdr:nvCxnSpPr>
        <xdr:cNvPr id="141" name="5 Conector recto de flecha">
          <a:extLst>
            <a:ext uri="{FF2B5EF4-FFF2-40B4-BE49-F238E27FC236}">
              <a16:creationId xmlns:a16="http://schemas.microsoft.com/office/drawing/2014/main" id="{CD4489AD-18D9-46FA-9EFD-E59C03E11ECE}"/>
            </a:ext>
          </a:extLst>
        </xdr:cNvPr>
        <xdr:cNvCxnSpPr/>
      </xdr:nvCxnSpPr>
      <xdr:spPr>
        <a:xfrm>
          <a:off x="8010525" y="10558463"/>
          <a:ext cx="781050" cy="2571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67</xdr:row>
      <xdr:rowOff>9525</xdr:rowOff>
    </xdr:from>
    <xdr:to>
      <xdr:col>12</xdr:col>
      <xdr:colOff>752475</xdr:colOff>
      <xdr:row>67</xdr:row>
      <xdr:rowOff>38100</xdr:rowOff>
    </xdr:to>
    <xdr:cxnSp macro="">
      <xdr:nvCxnSpPr>
        <xdr:cNvPr id="142" name="6 Conector recto de flecha">
          <a:extLst>
            <a:ext uri="{FF2B5EF4-FFF2-40B4-BE49-F238E27FC236}">
              <a16:creationId xmlns:a16="http://schemas.microsoft.com/office/drawing/2014/main" id="{D58E6B47-87E8-45DD-8195-E94BF487A4CB}"/>
            </a:ext>
          </a:extLst>
        </xdr:cNvPr>
        <xdr:cNvCxnSpPr/>
      </xdr:nvCxnSpPr>
      <xdr:spPr>
        <a:xfrm>
          <a:off x="8058150" y="10415588"/>
          <a:ext cx="695325" cy="28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38100</xdr:colOff>
      <xdr:row>63</xdr:row>
      <xdr:rowOff>152400</xdr:rowOff>
    </xdr:from>
    <xdr:to>
      <xdr:col>24</xdr:col>
      <xdr:colOff>685800</xdr:colOff>
      <xdr:row>63</xdr:row>
      <xdr:rowOff>171450</xdr:rowOff>
    </xdr:to>
    <xdr:cxnSp macro="">
      <xdr:nvCxnSpPr>
        <xdr:cNvPr id="143" name="8 Conector recto de flecha">
          <a:extLst>
            <a:ext uri="{FF2B5EF4-FFF2-40B4-BE49-F238E27FC236}">
              <a16:creationId xmlns:a16="http://schemas.microsoft.com/office/drawing/2014/main" id="{396A95ED-EB33-4260-8397-13DC41351862}"/>
            </a:ext>
          </a:extLst>
        </xdr:cNvPr>
        <xdr:cNvCxnSpPr/>
      </xdr:nvCxnSpPr>
      <xdr:spPr>
        <a:xfrm>
          <a:off x="13575506" y="9796463"/>
          <a:ext cx="64770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542925</xdr:colOff>
      <xdr:row>65</xdr:row>
      <xdr:rowOff>66675</xdr:rowOff>
    </xdr:from>
    <xdr:to>
      <xdr:col>16</xdr:col>
      <xdr:colOff>276225</xdr:colOff>
      <xdr:row>68</xdr:row>
      <xdr:rowOff>114300</xdr:rowOff>
    </xdr:to>
    <xdr:sp macro="" textlink="">
      <xdr:nvSpPr>
        <xdr:cNvPr id="144" name="10 Elipse">
          <a:extLst>
            <a:ext uri="{FF2B5EF4-FFF2-40B4-BE49-F238E27FC236}">
              <a16:creationId xmlns:a16="http://schemas.microsoft.com/office/drawing/2014/main" id="{4612140F-076D-4842-A287-62E1B4B0D08B}"/>
            </a:ext>
          </a:extLst>
        </xdr:cNvPr>
        <xdr:cNvSpPr/>
      </xdr:nvSpPr>
      <xdr:spPr>
        <a:xfrm>
          <a:off x="8543925" y="10091738"/>
          <a:ext cx="1578769" cy="619125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20</xdr:col>
      <xdr:colOff>600075</xdr:colOff>
      <xdr:row>62</xdr:row>
      <xdr:rowOff>85725</xdr:rowOff>
    </xdr:from>
    <xdr:to>
      <xdr:col>24</xdr:col>
      <xdr:colOff>333375</xdr:colOff>
      <xdr:row>65</xdr:row>
      <xdr:rowOff>38100</xdr:rowOff>
    </xdr:to>
    <xdr:sp macro="" textlink="">
      <xdr:nvSpPr>
        <xdr:cNvPr id="145" name="11 Elipse">
          <a:extLst>
            <a:ext uri="{FF2B5EF4-FFF2-40B4-BE49-F238E27FC236}">
              <a16:creationId xmlns:a16="http://schemas.microsoft.com/office/drawing/2014/main" id="{57137431-E6E2-4083-886D-6A33B9C4B586}"/>
            </a:ext>
          </a:extLst>
        </xdr:cNvPr>
        <xdr:cNvSpPr/>
      </xdr:nvSpPr>
      <xdr:spPr>
        <a:xfrm>
          <a:off x="12292013" y="9539288"/>
          <a:ext cx="1578768" cy="523875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16</xdr:col>
      <xdr:colOff>542925</xdr:colOff>
      <xdr:row>65</xdr:row>
      <xdr:rowOff>66675</xdr:rowOff>
    </xdr:from>
    <xdr:to>
      <xdr:col>20</xdr:col>
      <xdr:colOff>276225</xdr:colOff>
      <xdr:row>68</xdr:row>
      <xdr:rowOff>123825</xdr:rowOff>
    </xdr:to>
    <xdr:sp macro="" textlink="">
      <xdr:nvSpPr>
        <xdr:cNvPr id="146" name="12 Elipse">
          <a:extLst>
            <a:ext uri="{FF2B5EF4-FFF2-40B4-BE49-F238E27FC236}">
              <a16:creationId xmlns:a16="http://schemas.microsoft.com/office/drawing/2014/main" id="{18E2B13E-82DE-4F6B-948A-640DFB270FF8}"/>
            </a:ext>
          </a:extLst>
        </xdr:cNvPr>
        <xdr:cNvSpPr/>
      </xdr:nvSpPr>
      <xdr:spPr>
        <a:xfrm>
          <a:off x="10389394" y="10091738"/>
          <a:ext cx="1578769" cy="62865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24</xdr:col>
      <xdr:colOff>581025</xdr:colOff>
      <xdr:row>61</xdr:row>
      <xdr:rowOff>176213</xdr:rowOff>
    </xdr:from>
    <xdr:to>
      <xdr:col>28</xdr:col>
      <xdr:colOff>314325</xdr:colOff>
      <xdr:row>66</xdr:row>
      <xdr:rowOff>80963</xdr:rowOff>
    </xdr:to>
    <xdr:sp macro="" textlink="">
      <xdr:nvSpPr>
        <xdr:cNvPr id="147" name="13 Elipse">
          <a:extLst>
            <a:ext uri="{FF2B5EF4-FFF2-40B4-BE49-F238E27FC236}">
              <a16:creationId xmlns:a16="http://schemas.microsoft.com/office/drawing/2014/main" id="{26137881-7336-4488-9D16-F6962A0B63B8}"/>
            </a:ext>
          </a:extLst>
        </xdr:cNvPr>
        <xdr:cNvSpPr/>
      </xdr:nvSpPr>
      <xdr:spPr>
        <a:xfrm>
          <a:off x="14118431" y="11915776"/>
          <a:ext cx="1578769" cy="85725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20</xdr:col>
      <xdr:colOff>85725</xdr:colOff>
      <xdr:row>65</xdr:row>
      <xdr:rowOff>9525</xdr:rowOff>
    </xdr:from>
    <xdr:to>
      <xdr:col>20</xdr:col>
      <xdr:colOff>733425</xdr:colOff>
      <xdr:row>66</xdr:row>
      <xdr:rowOff>66675</xdr:rowOff>
    </xdr:to>
    <xdr:cxnSp macro="">
      <xdr:nvCxnSpPr>
        <xdr:cNvPr id="148" name="16 Conector recto de flecha">
          <a:extLst>
            <a:ext uri="{FF2B5EF4-FFF2-40B4-BE49-F238E27FC236}">
              <a16:creationId xmlns:a16="http://schemas.microsoft.com/office/drawing/2014/main" id="{757C9598-3DFB-4EF2-A984-C2EB4DCD6284}"/>
            </a:ext>
          </a:extLst>
        </xdr:cNvPr>
        <xdr:cNvCxnSpPr/>
      </xdr:nvCxnSpPr>
      <xdr:spPr>
        <a:xfrm flipV="1">
          <a:off x="11777663" y="10034588"/>
          <a:ext cx="647700" cy="2476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64</xdr:row>
      <xdr:rowOff>66675</xdr:rowOff>
    </xdr:from>
    <xdr:to>
      <xdr:col>17</xdr:col>
      <xdr:colOff>238125</xdr:colOff>
      <xdr:row>66</xdr:row>
      <xdr:rowOff>152400</xdr:rowOff>
    </xdr:to>
    <xdr:cxnSp macro="">
      <xdr:nvCxnSpPr>
        <xdr:cNvPr id="149" name="17 Conector recto de flecha">
          <a:extLst>
            <a:ext uri="{FF2B5EF4-FFF2-40B4-BE49-F238E27FC236}">
              <a16:creationId xmlns:a16="http://schemas.microsoft.com/office/drawing/2014/main" id="{D91155A3-DC24-4D2C-B414-BE5B3F4F5554}"/>
            </a:ext>
          </a:extLst>
        </xdr:cNvPr>
        <xdr:cNvCxnSpPr/>
      </xdr:nvCxnSpPr>
      <xdr:spPr>
        <a:xfrm flipV="1">
          <a:off x="9865519" y="9901238"/>
          <a:ext cx="981075" cy="4667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66</xdr:row>
      <xdr:rowOff>0</xdr:rowOff>
    </xdr:from>
    <xdr:to>
      <xdr:col>16</xdr:col>
      <xdr:colOff>714375</xdr:colOff>
      <xdr:row>66</xdr:row>
      <xdr:rowOff>0</xdr:rowOff>
    </xdr:to>
    <xdr:cxnSp macro="">
      <xdr:nvCxnSpPr>
        <xdr:cNvPr id="150" name="21 Conector recto de flecha">
          <a:extLst>
            <a:ext uri="{FF2B5EF4-FFF2-40B4-BE49-F238E27FC236}">
              <a16:creationId xmlns:a16="http://schemas.microsoft.com/office/drawing/2014/main" id="{2A0251D6-B481-4982-89A0-71A199D69269}"/>
            </a:ext>
          </a:extLst>
        </xdr:cNvPr>
        <xdr:cNvCxnSpPr/>
      </xdr:nvCxnSpPr>
      <xdr:spPr>
        <a:xfrm>
          <a:off x="9846469" y="10215563"/>
          <a:ext cx="7143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67</xdr:row>
      <xdr:rowOff>161925</xdr:rowOff>
    </xdr:from>
    <xdr:to>
      <xdr:col>16</xdr:col>
      <xdr:colOff>742950</xdr:colOff>
      <xdr:row>71</xdr:row>
      <xdr:rowOff>0</xdr:rowOff>
    </xdr:to>
    <xdr:cxnSp macro="">
      <xdr:nvCxnSpPr>
        <xdr:cNvPr id="151" name="22 Conector recto de flecha">
          <a:extLst>
            <a:ext uri="{FF2B5EF4-FFF2-40B4-BE49-F238E27FC236}">
              <a16:creationId xmlns:a16="http://schemas.microsoft.com/office/drawing/2014/main" id="{7092084B-DD35-450C-8340-6F4191BB4607}"/>
            </a:ext>
          </a:extLst>
        </xdr:cNvPr>
        <xdr:cNvCxnSpPr/>
      </xdr:nvCxnSpPr>
      <xdr:spPr>
        <a:xfrm flipV="1">
          <a:off x="9846469" y="10567988"/>
          <a:ext cx="742950" cy="6000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62</xdr:row>
      <xdr:rowOff>180975</xdr:rowOff>
    </xdr:from>
    <xdr:to>
      <xdr:col>16</xdr:col>
      <xdr:colOff>733425</xdr:colOff>
      <xdr:row>62</xdr:row>
      <xdr:rowOff>180975</xdr:rowOff>
    </xdr:to>
    <xdr:cxnSp macro="">
      <xdr:nvCxnSpPr>
        <xdr:cNvPr id="152" name="24 Conector recto de flecha">
          <a:extLst>
            <a:ext uri="{FF2B5EF4-FFF2-40B4-BE49-F238E27FC236}">
              <a16:creationId xmlns:a16="http://schemas.microsoft.com/office/drawing/2014/main" id="{7E5BAF3A-9EF2-4BAE-812B-3A802DD78CFD}"/>
            </a:ext>
          </a:extLst>
        </xdr:cNvPr>
        <xdr:cNvCxnSpPr/>
      </xdr:nvCxnSpPr>
      <xdr:spPr>
        <a:xfrm>
          <a:off x="9865519" y="9634538"/>
          <a:ext cx="7143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57150</xdr:colOff>
      <xdr:row>62</xdr:row>
      <xdr:rowOff>47625</xdr:rowOff>
    </xdr:from>
    <xdr:to>
      <xdr:col>20</xdr:col>
      <xdr:colOff>714375</xdr:colOff>
      <xdr:row>63</xdr:row>
      <xdr:rowOff>180975</xdr:rowOff>
    </xdr:to>
    <xdr:cxnSp macro="">
      <xdr:nvCxnSpPr>
        <xdr:cNvPr id="153" name="27 Conector recto de flecha">
          <a:extLst>
            <a:ext uri="{FF2B5EF4-FFF2-40B4-BE49-F238E27FC236}">
              <a16:creationId xmlns:a16="http://schemas.microsoft.com/office/drawing/2014/main" id="{14D7B066-5564-44C4-B853-4FC7C85E1926}"/>
            </a:ext>
          </a:extLst>
        </xdr:cNvPr>
        <xdr:cNvCxnSpPr/>
      </xdr:nvCxnSpPr>
      <xdr:spPr>
        <a:xfrm>
          <a:off x="11749088" y="9501188"/>
          <a:ext cx="657225" cy="3238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67</xdr:row>
      <xdr:rowOff>152400</xdr:rowOff>
    </xdr:from>
    <xdr:to>
      <xdr:col>13</xdr:col>
      <xdr:colOff>28575</xdr:colOff>
      <xdr:row>69</xdr:row>
      <xdr:rowOff>28575</xdr:rowOff>
    </xdr:to>
    <xdr:cxnSp macro="">
      <xdr:nvCxnSpPr>
        <xdr:cNvPr id="154" name="5 Conector recto de flecha">
          <a:extLst>
            <a:ext uri="{FF2B5EF4-FFF2-40B4-BE49-F238E27FC236}">
              <a16:creationId xmlns:a16="http://schemas.microsoft.com/office/drawing/2014/main" id="{74EF712F-0F58-4ABE-8A2F-F2FEEC21E759}"/>
            </a:ext>
          </a:extLst>
        </xdr:cNvPr>
        <xdr:cNvCxnSpPr/>
      </xdr:nvCxnSpPr>
      <xdr:spPr>
        <a:xfrm>
          <a:off x="8010525" y="10558463"/>
          <a:ext cx="781050" cy="2571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64</xdr:row>
      <xdr:rowOff>66675</xdr:rowOff>
    </xdr:from>
    <xdr:to>
      <xdr:col>17</xdr:col>
      <xdr:colOff>238125</xdr:colOff>
      <xdr:row>66</xdr:row>
      <xdr:rowOff>152400</xdr:rowOff>
    </xdr:to>
    <xdr:cxnSp macro="">
      <xdr:nvCxnSpPr>
        <xdr:cNvPr id="155" name="17 Conector recto de flecha">
          <a:extLst>
            <a:ext uri="{FF2B5EF4-FFF2-40B4-BE49-F238E27FC236}">
              <a16:creationId xmlns:a16="http://schemas.microsoft.com/office/drawing/2014/main" id="{B72941EF-4694-465B-B8C1-4A35EA663E09}"/>
            </a:ext>
          </a:extLst>
        </xdr:cNvPr>
        <xdr:cNvCxnSpPr/>
      </xdr:nvCxnSpPr>
      <xdr:spPr>
        <a:xfrm flipV="1">
          <a:off x="9865519" y="9901238"/>
          <a:ext cx="981075" cy="4667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273050</xdr:colOff>
      <xdr:row>0</xdr:row>
      <xdr:rowOff>139700</xdr:rowOff>
    </xdr:from>
    <xdr:to>
      <xdr:col>13</xdr:col>
      <xdr:colOff>412750</xdr:colOff>
      <xdr:row>6</xdr:row>
      <xdr:rowOff>184150</xdr:rowOff>
    </xdr:to>
    <xdr:grpSp>
      <xdr:nvGrpSpPr>
        <xdr:cNvPr id="6145" name="Group 1">
          <a:extLst>
            <a:ext uri="{FF2B5EF4-FFF2-40B4-BE49-F238E27FC236}">
              <a16:creationId xmlns:a16="http://schemas.microsoft.com/office/drawing/2014/main" id="{C6EE6D01-E329-4D7A-8E0F-89916FD5B5AD}"/>
            </a:ext>
          </a:extLst>
        </xdr:cNvPr>
        <xdr:cNvGrpSpPr>
          <a:grpSpLocks/>
        </xdr:cNvGrpSpPr>
      </xdr:nvGrpSpPr>
      <xdr:grpSpPr bwMode="auto">
        <a:xfrm>
          <a:off x="7131050" y="139700"/>
          <a:ext cx="2501900" cy="1231900"/>
          <a:chOff x="3025" y="11863"/>
          <a:chExt cx="3765" cy="1889"/>
        </a:xfrm>
      </xdr:grpSpPr>
      <xdr:grpSp>
        <xdr:nvGrpSpPr>
          <xdr:cNvPr id="6184" name="Group 40">
            <a:extLst>
              <a:ext uri="{FF2B5EF4-FFF2-40B4-BE49-F238E27FC236}">
                <a16:creationId xmlns:a16="http://schemas.microsoft.com/office/drawing/2014/main" id="{1AB1FD23-53B0-4336-9907-8EBCB2F4D468}"/>
              </a:ext>
            </a:extLst>
          </xdr:cNvPr>
          <xdr:cNvGrpSpPr>
            <a:grpSpLocks/>
          </xdr:cNvGrpSpPr>
        </xdr:nvGrpSpPr>
        <xdr:grpSpPr bwMode="auto">
          <a:xfrm>
            <a:off x="3025" y="12590"/>
            <a:ext cx="462" cy="422"/>
            <a:chOff x="3025" y="12590"/>
            <a:chExt cx="462" cy="422"/>
          </a:xfrm>
        </xdr:grpSpPr>
        <xdr:sp macro="" textlink="">
          <xdr:nvSpPr>
            <xdr:cNvPr id="6186" name="Oval 42">
              <a:extLst>
                <a:ext uri="{FF2B5EF4-FFF2-40B4-BE49-F238E27FC236}">
                  <a16:creationId xmlns:a16="http://schemas.microsoft.com/office/drawing/2014/main" id="{EB5ACE48-1B15-492E-A8CD-544ECCFEFE2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25" y="12590"/>
              <a:ext cx="462" cy="422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185" name="Text Box 41">
              <a:extLst>
                <a:ext uri="{FF2B5EF4-FFF2-40B4-BE49-F238E27FC236}">
                  <a16:creationId xmlns:a16="http://schemas.microsoft.com/office/drawing/2014/main" id="{E73C5884-BE54-4EFD-AAB9-A2A7EED5AC6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066" y="12603"/>
              <a:ext cx="369" cy="3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s-AR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1</a:t>
              </a:r>
            </a:p>
          </xdr:txBody>
        </xdr:sp>
      </xdr:grpSp>
      <xdr:grpSp>
        <xdr:nvGrpSpPr>
          <xdr:cNvPr id="6181" name="Group 37">
            <a:extLst>
              <a:ext uri="{FF2B5EF4-FFF2-40B4-BE49-F238E27FC236}">
                <a16:creationId xmlns:a16="http://schemas.microsoft.com/office/drawing/2014/main" id="{4C7B7E5D-4728-4BC9-AB66-360513808D0F}"/>
              </a:ext>
            </a:extLst>
          </xdr:cNvPr>
          <xdr:cNvGrpSpPr>
            <a:grpSpLocks/>
          </xdr:cNvGrpSpPr>
        </xdr:nvGrpSpPr>
        <xdr:grpSpPr bwMode="auto">
          <a:xfrm>
            <a:off x="3752" y="12048"/>
            <a:ext cx="462" cy="422"/>
            <a:chOff x="3025" y="12590"/>
            <a:chExt cx="462" cy="422"/>
          </a:xfrm>
        </xdr:grpSpPr>
        <xdr:sp macro="" textlink="">
          <xdr:nvSpPr>
            <xdr:cNvPr id="6183" name="Oval 39">
              <a:extLst>
                <a:ext uri="{FF2B5EF4-FFF2-40B4-BE49-F238E27FC236}">
                  <a16:creationId xmlns:a16="http://schemas.microsoft.com/office/drawing/2014/main" id="{6922CB4E-2555-42F7-9893-1D631BBD697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25" y="12590"/>
              <a:ext cx="462" cy="422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182" name="Text Box 38">
              <a:extLst>
                <a:ext uri="{FF2B5EF4-FFF2-40B4-BE49-F238E27FC236}">
                  <a16:creationId xmlns:a16="http://schemas.microsoft.com/office/drawing/2014/main" id="{FD471AEE-83AD-4362-8A21-84992D9A7B6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066" y="12603"/>
              <a:ext cx="369" cy="3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s-AR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2</a:t>
              </a:r>
            </a:p>
          </xdr:txBody>
        </xdr:sp>
      </xdr:grpSp>
      <xdr:grpSp>
        <xdr:nvGrpSpPr>
          <xdr:cNvPr id="6178" name="Group 34">
            <a:extLst>
              <a:ext uri="{FF2B5EF4-FFF2-40B4-BE49-F238E27FC236}">
                <a16:creationId xmlns:a16="http://schemas.microsoft.com/office/drawing/2014/main" id="{E3A62C2F-2A92-4128-9419-EEB61A1E860F}"/>
              </a:ext>
            </a:extLst>
          </xdr:cNvPr>
          <xdr:cNvGrpSpPr>
            <a:grpSpLocks/>
          </xdr:cNvGrpSpPr>
        </xdr:nvGrpSpPr>
        <xdr:grpSpPr bwMode="auto">
          <a:xfrm>
            <a:off x="3765" y="13158"/>
            <a:ext cx="462" cy="422"/>
            <a:chOff x="3025" y="12590"/>
            <a:chExt cx="462" cy="422"/>
          </a:xfrm>
        </xdr:grpSpPr>
        <xdr:sp macro="" textlink="">
          <xdr:nvSpPr>
            <xdr:cNvPr id="6180" name="Oval 36">
              <a:extLst>
                <a:ext uri="{FF2B5EF4-FFF2-40B4-BE49-F238E27FC236}">
                  <a16:creationId xmlns:a16="http://schemas.microsoft.com/office/drawing/2014/main" id="{E4375FBA-85CE-483D-864B-066EAB4B131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25" y="12590"/>
              <a:ext cx="462" cy="422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179" name="Text Box 35">
              <a:extLst>
                <a:ext uri="{FF2B5EF4-FFF2-40B4-BE49-F238E27FC236}">
                  <a16:creationId xmlns:a16="http://schemas.microsoft.com/office/drawing/2014/main" id="{F84B7348-4BED-44FF-913D-EC350F96EB5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066" y="12603"/>
              <a:ext cx="369" cy="3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s-AR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3</a:t>
              </a:r>
            </a:p>
          </xdr:txBody>
        </xdr:sp>
      </xdr:grpSp>
      <xdr:grpSp>
        <xdr:nvGrpSpPr>
          <xdr:cNvPr id="6175" name="Group 31">
            <a:extLst>
              <a:ext uri="{FF2B5EF4-FFF2-40B4-BE49-F238E27FC236}">
                <a16:creationId xmlns:a16="http://schemas.microsoft.com/office/drawing/2014/main" id="{515F9961-CB1C-4187-BEED-B37B7B6DB151}"/>
              </a:ext>
            </a:extLst>
          </xdr:cNvPr>
          <xdr:cNvGrpSpPr>
            <a:grpSpLocks/>
          </xdr:cNvGrpSpPr>
        </xdr:nvGrpSpPr>
        <xdr:grpSpPr bwMode="auto">
          <a:xfrm>
            <a:off x="4544" y="12563"/>
            <a:ext cx="462" cy="422"/>
            <a:chOff x="3025" y="12590"/>
            <a:chExt cx="462" cy="422"/>
          </a:xfrm>
        </xdr:grpSpPr>
        <xdr:sp macro="" textlink="">
          <xdr:nvSpPr>
            <xdr:cNvPr id="6177" name="Oval 33">
              <a:extLst>
                <a:ext uri="{FF2B5EF4-FFF2-40B4-BE49-F238E27FC236}">
                  <a16:creationId xmlns:a16="http://schemas.microsoft.com/office/drawing/2014/main" id="{E9C41C90-2F06-4EE7-8C17-6BA19AF029E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25" y="12590"/>
              <a:ext cx="462" cy="422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176" name="Text Box 32">
              <a:extLst>
                <a:ext uri="{FF2B5EF4-FFF2-40B4-BE49-F238E27FC236}">
                  <a16:creationId xmlns:a16="http://schemas.microsoft.com/office/drawing/2014/main" id="{CEB90123-4A42-4C9D-86CA-24890094D2F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066" y="12603"/>
              <a:ext cx="369" cy="3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s-AR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4</a:t>
              </a:r>
            </a:p>
          </xdr:txBody>
        </xdr:sp>
      </xdr:grpSp>
      <xdr:grpSp>
        <xdr:nvGrpSpPr>
          <xdr:cNvPr id="6172" name="Group 28">
            <a:extLst>
              <a:ext uri="{FF2B5EF4-FFF2-40B4-BE49-F238E27FC236}">
                <a16:creationId xmlns:a16="http://schemas.microsoft.com/office/drawing/2014/main" id="{1DCD2DFD-DB02-49AE-B59F-2E3EEB45B1FF}"/>
              </a:ext>
            </a:extLst>
          </xdr:cNvPr>
          <xdr:cNvGrpSpPr>
            <a:grpSpLocks/>
          </xdr:cNvGrpSpPr>
        </xdr:nvGrpSpPr>
        <xdr:grpSpPr bwMode="auto">
          <a:xfrm>
            <a:off x="5416" y="12008"/>
            <a:ext cx="462" cy="422"/>
            <a:chOff x="3025" y="12590"/>
            <a:chExt cx="462" cy="422"/>
          </a:xfrm>
        </xdr:grpSpPr>
        <xdr:sp macro="" textlink="">
          <xdr:nvSpPr>
            <xdr:cNvPr id="6174" name="Oval 30">
              <a:extLst>
                <a:ext uri="{FF2B5EF4-FFF2-40B4-BE49-F238E27FC236}">
                  <a16:creationId xmlns:a16="http://schemas.microsoft.com/office/drawing/2014/main" id="{1081A542-88F3-40CC-81A2-6ACD0B89C16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25" y="12590"/>
              <a:ext cx="462" cy="422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173" name="Text Box 29">
              <a:extLst>
                <a:ext uri="{FF2B5EF4-FFF2-40B4-BE49-F238E27FC236}">
                  <a16:creationId xmlns:a16="http://schemas.microsoft.com/office/drawing/2014/main" id="{6C19C9AB-EAFD-49D1-9178-34480BEA1EA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066" y="12603"/>
              <a:ext cx="369" cy="3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s-AR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5</a:t>
              </a:r>
            </a:p>
          </xdr:txBody>
        </xdr:sp>
      </xdr:grpSp>
      <xdr:grpSp>
        <xdr:nvGrpSpPr>
          <xdr:cNvPr id="6169" name="Group 25">
            <a:extLst>
              <a:ext uri="{FF2B5EF4-FFF2-40B4-BE49-F238E27FC236}">
                <a16:creationId xmlns:a16="http://schemas.microsoft.com/office/drawing/2014/main" id="{E630CF6E-C170-4EB9-B733-A23E6AFDCD54}"/>
              </a:ext>
            </a:extLst>
          </xdr:cNvPr>
          <xdr:cNvGrpSpPr>
            <a:grpSpLocks/>
          </xdr:cNvGrpSpPr>
        </xdr:nvGrpSpPr>
        <xdr:grpSpPr bwMode="auto">
          <a:xfrm>
            <a:off x="5456" y="13119"/>
            <a:ext cx="462" cy="422"/>
            <a:chOff x="3025" y="12590"/>
            <a:chExt cx="462" cy="422"/>
          </a:xfrm>
        </xdr:grpSpPr>
        <xdr:sp macro="" textlink="">
          <xdr:nvSpPr>
            <xdr:cNvPr id="6171" name="Oval 27">
              <a:extLst>
                <a:ext uri="{FF2B5EF4-FFF2-40B4-BE49-F238E27FC236}">
                  <a16:creationId xmlns:a16="http://schemas.microsoft.com/office/drawing/2014/main" id="{A61C7ED5-C52C-4FBC-947A-49EDAD9ED3C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25" y="12590"/>
              <a:ext cx="462" cy="422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170" name="Text Box 26">
              <a:extLst>
                <a:ext uri="{FF2B5EF4-FFF2-40B4-BE49-F238E27FC236}">
                  <a16:creationId xmlns:a16="http://schemas.microsoft.com/office/drawing/2014/main" id="{2B4F2E9F-ED5A-4D3D-962B-94E13A0664D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066" y="12603"/>
              <a:ext cx="369" cy="3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s-AR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6</a:t>
              </a:r>
            </a:p>
          </xdr:txBody>
        </xdr:sp>
      </xdr:grpSp>
      <xdr:grpSp>
        <xdr:nvGrpSpPr>
          <xdr:cNvPr id="6166" name="Group 22">
            <a:extLst>
              <a:ext uri="{FF2B5EF4-FFF2-40B4-BE49-F238E27FC236}">
                <a16:creationId xmlns:a16="http://schemas.microsoft.com/office/drawing/2014/main" id="{4B6BB954-33D9-4A2D-92D6-EA7803443782}"/>
              </a:ext>
            </a:extLst>
          </xdr:cNvPr>
          <xdr:cNvGrpSpPr>
            <a:grpSpLocks/>
          </xdr:cNvGrpSpPr>
        </xdr:nvGrpSpPr>
        <xdr:grpSpPr bwMode="auto">
          <a:xfrm>
            <a:off x="6328" y="12512"/>
            <a:ext cx="462" cy="422"/>
            <a:chOff x="3025" y="12590"/>
            <a:chExt cx="462" cy="422"/>
          </a:xfrm>
        </xdr:grpSpPr>
        <xdr:sp macro="" textlink="">
          <xdr:nvSpPr>
            <xdr:cNvPr id="6168" name="Oval 24">
              <a:extLst>
                <a:ext uri="{FF2B5EF4-FFF2-40B4-BE49-F238E27FC236}">
                  <a16:creationId xmlns:a16="http://schemas.microsoft.com/office/drawing/2014/main" id="{A63F0630-A2CF-4554-A99E-F14FB89849E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25" y="12590"/>
              <a:ext cx="462" cy="422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167" name="Text Box 23">
              <a:extLst>
                <a:ext uri="{FF2B5EF4-FFF2-40B4-BE49-F238E27FC236}">
                  <a16:creationId xmlns:a16="http://schemas.microsoft.com/office/drawing/2014/main" id="{167A5F0F-A034-49F2-904E-54F022C8CCE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066" y="12603"/>
              <a:ext cx="369" cy="3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s-AR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7</a:t>
              </a:r>
            </a:p>
          </xdr:txBody>
        </xdr:sp>
      </xdr:grpSp>
      <xdr:sp macro="" textlink="">
        <xdr:nvSpPr>
          <xdr:cNvPr id="6165" name="Line 21">
            <a:extLst>
              <a:ext uri="{FF2B5EF4-FFF2-40B4-BE49-F238E27FC236}">
                <a16:creationId xmlns:a16="http://schemas.microsoft.com/office/drawing/2014/main" id="{D06EB115-2832-40EC-9052-EED047DB3631}"/>
              </a:ext>
            </a:extLst>
          </xdr:cNvPr>
          <xdr:cNvSpPr>
            <a:spLocks noChangeShapeType="1"/>
          </xdr:cNvSpPr>
        </xdr:nvSpPr>
        <xdr:spPr bwMode="auto">
          <a:xfrm flipV="1">
            <a:off x="3395" y="12379"/>
            <a:ext cx="383" cy="26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64" name="Line 20">
            <a:extLst>
              <a:ext uri="{FF2B5EF4-FFF2-40B4-BE49-F238E27FC236}">
                <a16:creationId xmlns:a16="http://schemas.microsoft.com/office/drawing/2014/main" id="{A3DC5135-84FF-4851-9A9E-5CA773B91A24}"/>
              </a:ext>
            </a:extLst>
          </xdr:cNvPr>
          <xdr:cNvSpPr>
            <a:spLocks noChangeShapeType="1"/>
          </xdr:cNvSpPr>
        </xdr:nvSpPr>
        <xdr:spPr bwMode="auto">
          <a:xfrm>
            <a:off x="3382" y="13000"/>
            <a:ext cx="396" cy="2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63" name="Line 19">
            <a:extLst>
              <a:ext uri="{FF2B5EF4-FFF2-40B4-BE49-F238E27FC236}">
                <a16:creationId xmlns:a16="http://schemas.microsoft.com/office/drawing/2014/main" id="{E040D607-0AF4-49B8-8792-EE854FCD8413}"/>
              </a:ext>
            </a:extLst>
          </xdr:cNvPr>
          <xdr:cNvSpPr>
            <a:spLocks noChangeShapeType="1"/>
          </xdr:cNvSpPr>
        </xdr:nvSpPr>
        <xdr:spPr bwMode="auto">
          <a:xfrm>
            <a:off x="4228" y="12273"/>
            <a:ext cx="383" cy="33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62" name="Line 18">
            <a:extLst>
              <a:ext uri="{FF2B5EF4-FFF2-40B4-BE49-F238E27FC236}">
                <a16:creationId xmlns:a16="http://schemas.microsoft.com/office/drawing/2014/main" id="{2F7BAB0A-8E6B-4690-93E4-7FADD5C36C77}"/>
              </a:ext>
            </a:extLst>
          </xdr:cNvPr>
          <xdr:cNvSpPr>
            <a:spLocks noChangeShapeType="1"/>
          </xdr:cNvSpPr>
        </xdr:nvSpPr>
        <xdr:spPr bwMode="auto">
          <a:xfrm flipV="1">
            <a:off x="4228" y="12947"/>
            <a:ext cx="369" cy="39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61" name="Line 17">
            <a:extLst>
              <a:ext uri="{FF2B5EF4-FFF2-40B4-BE49-F238E27FC236}">
                <a16:creationId xmlns:a16="http://schemas.microsoft.com/office/drawing/2014/main" id="{3C65B79F-F139-4E51-A009-4DBFA2AB15AA}"/>
              </a:ext>
            </a:extLst>
          </xdr:cNvPr>
          <xdr:cNvSpPr>
            <a:spLocks noChangeShapeType="1"/>
          </xdr:cNvSpPr>
        </xdr:nvSpPr>
        <xdr:spPr bwMode="auto">
          <a:xfrm>
            <a:off x="4188" y="12181"/>
            <a:ext cx="120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60" name="Line 16">
            <a:extLst>
              <a:ext uri="{FF2B5EF4-FFF2-40B4-BE49-F238E27FC236}">
                <a16:creationId xmlns:a16="http://schemas.microsoft.com/office/drawing/2014/main" id="{5642256C-2B2A-4782-9ADC-878A0E04B071}"/>
              </a:ext>
            </a:extLst>
          </xdr:cNvPr>
          <xdr:cNvSpPr>
            <a:spLocks noChangeShapeType="1"/>
          </xdr:cNvSpPr>
        </xdr:nvSpPr>
        <xdr:spPr bwMode="auto">
          <a:xfrm flipV="1">
            <a:off x="5007" y="12392"/>
            <a:ext cx="476" cy="35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59" name="Line 15">
            <a:extLst>
              <a:ext uri="{FF2B5EF4-FFF2-40B4-BE49-F238E27FC236}">
                <a16:creationId xmlns:a16="http://schemas.microsoft.com/office/drawing/2014/main" id="{72F6E9D3-6E84-482F-8198-99FC025A7254}"/>
              </a:ext>
            </a:extLst>
          </xdr:cNvPr>
          <xdr:cNvSpPr>
            <a:spLocks noChangeShapeType="1"/>
          </xdr:cNvSpPr>
        </xdr:nvSpPr>
        <xdr:spPr bwMode="auto">
          <a:xfrm>
            <a:off x="4967" y="12907"/>
            <a:ext cx="516" cy="27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58" name="Line 14">
            <a:extLst>
              <a:ext uri="{FF2B5EF4-FFF2-40B4-BE49-F238E27FC236}">
                <a16:creationId xmlns:a16="http://schemas.microsoft.com/office/drawing/2014/main" id="{D3F731AA-FEC8-4D23-8BBC-4EA92154B285}"/>
              </a:ext>
            </a:extLst>
          </xdr:cNvPr>
          <xdr:cNvSpPr>
            <a:spLocks noChangeShapeType="1"/>
          </xdr:cNvSpPr>
        </xdr:nvSpPr>
        <xdr:spPr bwMode="auto">
          <a:xfrm>
            <a:off x="4228" y="13436"/>
            <a:ext cx="118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57" name="Line 13">
            <a:extLst>
              <a:ext uri="{FF2B5EF4-FFF2-40B4-BE49-F238E27FC236}">
                <a16:creationId xmlns:a16="http://schemas.microsoft.com/office/drawing/2014/main" id="{0043EBC4-C6FF-4B28-8FA1-A7A978AA7DE2}"/>
              </a:ext>
            </a:extLst>
          </xdr:cNvPr>
          <xdr:cNvSpPr>
            <a:spLocks noChangeShapeType="1"/>
          </xdr:cNvSpPr>
        </xdr:nvSpPr>
        <xdr:spPr bwMode="auto">
          <a:xfrm>
            <a:off x="5879" y="12286"/>
            <a:ext cx="528" cy="27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56" name="Line 12">
            <a:extLst>
              <a:ext uri="{FF2B5EF4-FFF2-40B4-BE49-F238E27FC236}">
                <a16:creationId xmlns:a16="http://schemas.microsoft.com/office/drawing/2014/main" id="{A36CAAFF-8810-43BB-95B6-9C15EECB51C5}"/>
              </a:ext>
            </a:extLst>
          </xdr:cNvPr>
          <xdr:cNvSpPr>
            <a:spLocks noChangeShapeType="1"/>
          </xdr:cNvSpPr>
        </xdr:nvSpPr>
        <xdr:spPr bwMode="auto">
          <a:xfrm flipV="1">
            <a:off x="5919" y="12934"/>
            <a:ext cx="502" cy="3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55" name="Text Box 11">
            <a:extLst>
              <a:ext uri="{FF2B5EF4-FFF2-40B4-BE49-F238E27FC236}">
                <a16:creationId xmlns:a16="http://schemas.microsoft.com/office/drawing/2014/main" id="{4FF5FCE9-E972-4FAB-8513-E56D04EE47B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90" y="12233"/>
            <a:ext cx="502" cy="3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AR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</a:t>
            </a:r>
          </a:p>
        </xdr:txBody>
      </xdr:sp>
      <xdr:sp macro="" textlink="">
        <xdr:nvSpPr>
          <xdr:cNvPr id="6154" name="Text Box 10">
            <a:extLst>
              <a:ext uri="{FF2B5EF4-FFF2-40B4-BE49-F238E27FC236}">
                <a16:creationId xmlns:a16="http://schemas.microsoft.com/office/drawing/2014/main" id="{0FE37648-A79C-4E40-9863-1E1F6073C5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75" y="12801"/>
            <a:ext cx="502" cy="3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AR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B</a:t>
            </a:r>
          </a:p>
        </xdr:txBody>
      </xdr:sp>
      <xdr:sp macro="" textlink="">
        <xdr:nvSpPr>
          <xdr:cNvPr id="6153" name="Text Box 9">
            <a:extLst>
              <a:ext uri="{FF2B5EF4-FFF2-40B4-BE49-F238E27FC236}">
                <a16:creationId xmlns:a16="http://schemas.microsoft.com/office/drawing/2014/main" id="{52369332-4A57-45FD-88DF-177627A93D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32" y="11863"/>
            <a:ext cx="502" cy="3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AR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</a:t>
            </a:r>
          </a:p>
        </xdr:txBody>
      </xdr:sp>
      <xdr:sp macro="" textlink="">
        <xdr:nvSpPr>
          <xdr:cNvPr id="6152" name="Text Box 8">
            <a:extLst>
              <a:ext uri="{FF2B5EF4-FFF2-40B4-BE49-F238E27FC236}">
                <a16:creationId xmlns:a16="http://schemas.microsoft.com/office/drawing/2014/main" id="{627FB888-D77F-413B-A9B6-96B107E6552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17" y="12470"/>
            <a:ext cx="502" cy="3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AR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D</a:t>
            </a:r>
          </a:p>
        </xdr:txBody>
      </xdr:sp>
      <xdr:sp macro="" textlink="">
        <xdr:nvSpPr>
          <xdr:cNvPr id="6151" name="Text Box 7">
            <a:extLst>
              <a:ext uri="{FF2B5EF4-FFF2-40B4-BE49-F238E27FC236}">
                <a16:creationId xmlns:a16="http://schemas.microsoft.com/office/drawing/2014/main" id="{C7E5AF67-ADF2-4599-95BD-0E56237A7FA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70" y="12893"/>
            <a:ext cx="502" cy="3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AR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E</a:t>
            </a:r>
          </a:p>
        </xdr:txBody>
      </xdr:sp>
      <xdr:sp macro="" textlink="">
        <xdr:nvSpPr>
          <xdr:cNvPr id="6150" name="Text Box 6">
            <a:extLst>
              <a:ext uri="{FF2B5EF4-FFF2-40B4-BE49-F238E27FC236}">
                <a16:creationId xmlns:a16="http://schemas.microsoft.com/office/drawing/2014/main" id="{395D51B4-228D-4E7C-9634-0A2F53B546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67" y="13395"/>
            <a:ext cx="502" cy="3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AR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</a:t>
            </a:r>
          </a:p>
        </xdr:txBody>
      </xdr:sp>
      <xdr:sp macro="" textlink="">
        <xdr:nvSpPr>
          <xdr:cNvPr id="6149" name="Text Box 5">
            <a:extLst>
              <a:ext uri="{FF2B5EF4-FFF2-40B4-BE49-F238E27FC236}">
                <a16:creationId xmlns:a16="http://schemas.microsoft.com/office/drawing/2014/main" id="{07199268-2A59-4506-9168-5322DA49DF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77" y="12339"/>
            <a:ext cx="502" cy="3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AR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G</a:t>
            </a:r>
          </a:p>
        </xdr:txBody>
      </xdr:sp>
      <xdr:sp macro="" textlink="">
        <xdr:nvSpPr>
          <xdr:cNvPr id="6148" name="Text Box 4">
            <a:extLst>
              <a:ext uri="{FF2B5EF4-FFF2-40B4-BE49-F238E27FC236}">
                <a16:creationId xmlns:a16="http://schemas.microsoft.com/office/drawing/2014/main" id="{95432B78-F8FA-4320-8D53-BB47486FB7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28" y="12762"/>
            <a:ext cx="502" cy="3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AR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H</a:t>
            </a:r>
          </a:p>
        </xdr:txBody>
      </xdr:sp>
      <xdr:sp macro="" textlink="">
        <xdr:nvSpPr>
          <xdr:cNvPr id="6147" name="Text Box 3">
            <a:extLst>
              <a:ext uri="{FF2B5EF4-FFF2-40B4-BE49-F238E27FC236}">
                <a16:creationId xmlns:a16="http://schemas.microsoft.com/office/drawing/2014/main" id="{23D82A50-0E69-43A6-BB06-580F596D2B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74" y="12075"/>
            <a:ext cx="502" cy="3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AR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I</a:t>
            </a:r>
          </a:p>
        </xdr:txBody>
      </xdr:sp>
      <xdr:sp macro="" textlink="">
        <xdr:nvSpPr>
          <xdr:cNvPr id="6146" name="Text Box 2">
            <a:extLst>
              <a:ext uri="{FF2B5EF4-FFF2-40B4-BE49-F238E27FC236}">
                <a16:creationId xmlns:a16="http://schemas.microsoft.com/office/drawing/2014/main" id="{0AC1195B-CE01-488F-B2D7-A92451B832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89" y="12828"/>
            <a:ext cx="502" cy="3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AR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J</a:t>
            </a:r>
          </a:p>
        </xdr:txBody>
      </xdr:sp>
    </xdr:grpSp>
    <xdr:clientData/>
  </xdr:twoCellAnchor>
  <xdr:twoCellAnchor>
    <xdr:from>
      <xdr:col>12</xdr:col>
      <xdr:colOff>12700</xdr:colOff>
      <xdr:row>8</xdr:row>
      <xdr:rowOff>88900</xdr:rowOff>
    </xdr:from>
    <xdr:to>
      <xdr:col>15</xdr:col>
      <xdr:colOff>25400</xdr:colOff>
      <xdr:row>9</xdr:row>
      <xdr:rowOff>177800</xdr:rowOff>
    </xdr:to>
    <xdr:cxnSp macro="">
      <xdr:nvCxnSpPr>
        <xdr:cNvPr id="44" name="Conector recto de flecha 43">
          <a:extLst>
            <a:ext uri="{FF2B5EF4-FFF2-40B4-BE49-F238E27FC236}">
              <a16:creationId xmlns:a16="http://schemas.microsoft.com/office/drawing/2014/main" id="{D043C502-4690-4F0C-BC74-2D7397A9F85E}"/>
            </a:ext>
          </a:extLst>
        </xdr:cNvPr>
        <xdr:cNvCxnSpPr/>
      </xdr:nvCxnSpPr>
      <xdr:spPr>
        <a:xfrm flipV="1">
          <a:off x="14909800" y="5797550"/>
          <a:ext cx="1270000" cy="273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69850</xdr:colOff>
      <xdr:row>13</xdr:row>
      <xdr:rowOff>6350</xdr:rowOff>
    </xdr:from>
    <xdr:to>
      <xdr:col>15</xdr:col>
      <xdr:colOff>57150</xdr:colOff>
      <xdr:row>14</xdr:row>
      <xdr:rowOff>88900</xdr:rowOff>
    </xdr:to>
    <xdr:cxnSp macro="">
      <xdr:nvCxnSpPr>
        <xdr:cNvPr id="45" name="Conector recto de flecha 44">
          <a:extLst>
            <a:ext uri="{FF2B5EF4-FFF2-40B4-BE49-F238E27FC236}">
              <a16:creationId xmlns:a16="http://schemas.microsoft.com/office/drawing/2014/main" id="{CE5FEC3F-0780-4C9C-8228-95C33C5FB15D}"/>
            </a:ext>
          </a:extLst>
        </xdr:cNvPr>
        <xdr:cNvCxnSpPr/>
      </xdr:nvCxnSpPr>
      <xdr:spPr>
        <a:xfrm>
          <a:off x="8870950" y="2571750"/>
          <a:ext cx="12446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19050</xdr:colOff>
      <xdr:row>12</xdr:row>
      <xdr:rowOff>88900</xdr:rowOff>
    </xdr:from>
    <xdr:to>
      <xdr:col>19</xdr:col>
      <xdr:colOff>95250</xdr:colOff>
      <xdr:row>14</xdr:row>
      <xdr:rowOff>38100</xdr:rowOff>
    </xdr:to>
    <xdr:cxnSp macro="">
      <xdr:nvCxnSpPr>
        <xdr:cNvPr id="46" name="Conector recto de flecha 45">
          <a:extLst>
            <a:ext uri="{FF2B5EF4-FFF2-40B4-BE49-F238E27FC236}">
              <a16:creationId xmlns:a16="http://schemas.microsoft.com/office/drawing/2014/main" id="{5FA006FD-7A85-4EF3-90D1-C4E244D38052}"/>
            </a:ext>
          </a:extLst>
        </xdr:cNvPr>
        <xdr:cNvCxnSpPr/>
      </xdr:nvCxnSpPr>
      <xdr:spPr>
        <a:xfrm flipV="1">
          <a:off x="10915650" y="2457450"/>
          <a:ext cx="914400" cy="349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88900</xdr:colOff>
      <xdr:row>14</xdr:row>
      <xdr:rowOff>95250</xdr:rowOff>
    </xdr:from>
    <xdr:to>
      <xdr:col>21</xdr:col>
      <xdr:colOff>400050</xdr:colOff>
      <xdr:row>14</xdr:row>
      <xdr:rowOff>107950</xdr:rowOff>
    </xdr:to>
    <xdr:cxnSp macro="">
      <xdr:nvCxnSpPr>
        <xdr:cNvPr id="47" name="Conector recto de flecha 46">
          <a:extLst>
            <a:ext uri="{FF2B5EF4-FFF2-40B4-BE49-F238E27FC236}">
              <a16:creationId xmlns:a16="http://schemas.microsoft.com/office/drawing/2014/main" id="{31E893CA-1133-4BAA-88FB-1DBD1A41E348}"/>
            </a:ext>
          </a:extLst>
        </xdr:cNvPr>
        <xdr:cNvCxnSpPr/>
      </xdr:nvCxnSpPr>
      <xdr:spPr>
        <a:xfrm flipV="1">
          <a:off x="10985500" y="2863850"/>
          <a:ext cx="1987550" cy="12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381000</xdr:colOff>
      <xdr:row>9</xdr:row>
      <xdr:rowOff>82550</xdr:rowOff>
    </xdr:from>
    <xdr:to>
      <xdr:col>18</xdr:col>
      <xdr:colOff>381000</xdr:colOff>
      <xdr:row>11</xdr:row>
      <xdr:rowOff>88900</xdr:rowOff>
    </xdr:to>
    <xdr:cxnSp macro="">
      <xdr:nvCxnSpPr>
        <xdr:cNvPr id="50" name="Conector recto de flecha 49">
          <a:extLst>
            <a:ext uri="{FF2B5EF4-FFF2-40B4-BE49-F238E27FC236}">
              <a16:creationId xmlns:a16="http://schemas.microsoft.com/office/drawing/2014/main" id="{CD55EAD0-2238-49C2-AF93-47F16A90DAE4}"/>
            </a:ext>
          </a:extLst>
        </xdr:cNvPr>
        <xdr:cNvCxnSpPr/>
      </xdr:nvCxnSpPr>
      <xdr:spPr>
        <a:xfrm>
          <a:off x="10858500" y="1860550"/>
          <a:ext cx="838200" cy="400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400050</xdr:colOff>
      <xdr:row>12</xdr:row>
      <xdr:rowOff>63500</xdr:rowOff>
    </xdr:from>
    <xdr:to>
      <xdr:col>23</xdr:col>
      <xdr:colOff>0</xdr:colOff>
      <xdr:row>13</xdr:row>
      <xdr:rowOff>95250</xdr:rowOff>
    </xdr:to>
    <xdr:cxnSp macro="">
      <xdr:nvCxnSpPr>
        <xdr:cNvPr id="51" name="Conector recto de flecha 50">
          <a:extLst>
            <a:ext uri="{FF2B5EF4-FFF2-40B4-BE49-F238E27FC236}">
              <a16:creationId xmlns:a16="http://schemas.microsoft.com/office/drawing/2014/main" id="{75D74C72-97D8-4B1C-9454-77FF5EC906F8}"/>
            </a:ext>
          </a:extLst>
        </xdr:cNvPr>
        <xdr:cNvCxnSpPr/>
      </xdr:nvCxnSpPr>
      <xdr:spPr>
        <a:xfrm>
          <a:off x="12553950" y="2432050"/>
          <a:ext cx="85725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12</xdr:row>
      <xdr:rowOff>95250</xdr:rowOff>
    </xdr:from>
    <xdr:to>
      <xdr:col>26</xdr:col>
      <xdr:colOff>127000</xdr:colOff>
      <xdr:row>14</xdr:row>
      <xdr:rowOff>38100</xdr:rowOff>
    </xdr:to>
    <xdr:cxnSp macro="">
      <xdr:nvCxnSpPr>
        <xdr:cNvPr id="53" name="Conector recto de flecha 52">
          <a:extLst>
            <a:ext uri="{FF2B5EF4-FFF2-40B4-BE49-F238E27FC236}">
              <a16:creationId xmlns:a16="http://schemas.microsoft.com/office/drawing/2014/main" id="{6776451C-7E3A-46DA-AFCB-A9A288645BAE}"/>
            </a:ext>
          </a:extLst>
        </xdr:cNvPr>
        <xdr:cNvCxnSpPr/>
      </xdr:nvCxnSpPr>
      <xdr:spPr>
        <a:xfrm flipV="1">
          <a:off x="13830300" y="2463800"/>
          <a:ext cx="965200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95250</xdr:colOff>
      <xdr:row>8</xdr:row>
      <xdr:rowOff>50800</xdr:rowOff>
    </xdr:from>
    <xdr:to>
      <xdr:col>20</xdr:col>
      <xdr:colOff>393700</xdr:colOff>
      <xdr:row>8</xdr:row>
      <xdr:rowOff>107950</xdr:rowOff>
    </xdr:to>
    <xdr:cxnSp macro="">
      <xdr:nvCxnSpPr>
        <xdr:cNvPr id="62" name="Conector recto de flecha 61">
          <a:extLst>
            <a:ext uri="{FF2B5EF4-FFF2-40B4-BE49-F238E27FC236}">
              <a16:creationId xmlns:a16="http://schemas.microsoft.com/office/drawing/2014/main" id="{225A3342-9A20-441C-9FA6-D70E62343229}"/>
            </a:ext>
          </a:extLst>
        </xdr:cNvPr>
        <xdr:cNvCxnSpPr/>
      </xdr:nvCxnSpPr>
      <xdr:spPr>
        <a:xfrm>
          <a:off x="10991850" y="1631950"/>
          <a:ext cx="1555750" cy="57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260350</xdr:colOff>
      <xdr:row>9</xdr:row>
      <xdr:rowOff>38100</xdr:rowOff>
    </xdr:from>
    <xdr:to>
      <xdr:col>22</xdr:col>
      <xdr:colOff>69850</xdr:colOff>
      <xdr:row>11</xdr:row>
      <xdr:rowOff>146050</xdr:rowOff>
    </xdr:to>
    <xdr:cxnSp macro="">
      <xdr:nvCxnSpPr>
        <xdr:cNvPr id="64" name="Conector recto de flecha 63">
          <a:extLst>
            <a:ext uri="{FF2B5EF4-FFF2-40B4-BE49-F238E27FC236}">
              <a16:creationId xmlns:a16="http://schemas.microsoft.com/office/drawing/2014/main" id="{F1DA4D5C-D274-4C9D-AFFE-CF7D90C2CF48}"/>
            </a:ext>
          </a:extLst>
        </xdr:cNvPr>
        <xdr:cNvCxnSpPr/>
      </xdr:nvCxnSpPr>
      <xdr:spPr>
        <a:xfrm flipV="1">
          <a:off x="12414250" y="1816100"/>
          <a:ext cx="647700" cy="501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25400</xdr:colOff>
      <xdr:row>8</xdr:row>
      <xdr:rowOff>127000</xdr:rowOff>
    </xdr:from>
    <xdr:to>
      <xdr:col>26</xdr:col>
      <xdr:colOff>400050</xdr:colOff>
      <xdr:row>11</xdr:row>
      <xdr:rowOff>6350</xdr:rowOff>
    </xdr:to>
    <xdr:cxnSp macro="">
      <xdr:nvCxnSpPr>
        <xdr:cNvPr id="67" name="Conector recto de flecha 66">
          <a:extLst>
            <a:ext uri="{FF2B5EF4-FFF2-40B4-BE49-F238E27FC236}">
              <a16:creationId xmlns:a16="http://schemas.microsoft.com/office/drawing/2014/main" id="{D574C062-A8E6-4D99-AB3E-633E21ED9C70}"/>
            </a:ext>
          </a:extLst>
        </xdr:cNvPr>
        <xdr:cNvCxnSpPr/>
      </xdr:nvCxnSpPr>
      <xdr:spPr>
        <a:xfrm>
          <a:off x="13436600" y="1708150"/>
          <a:ext cx="1631950" cy="469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514350</xdr:colOff>
      <xdr:row>10</xdr:row>
      <xdr:rowOff>38100</xdr:rowOff>
    </xdr:from>
    <xdr:to>
      <xdr:col>14</xdr:col>
      <xdr:colOff>31750</xdr:colOff>
      <xdr:row>15</xdr:row>
      <xdr:rowOff>101600</xdr:rowOff>
    </xdr:to>
    <xdr:sp macro="" textlink="">
      <xdr:nvSpPr>
        <xdr:cNvPr id="14" name="Elipse 13">
          <a:extLst>
            <a:ext uri="{FF2B5EF4-FFF2-40B4-BE49-F238E27FC236}">
              <a16:creationId xmlns:a16="http://schemas.microsoft.com/office/drawing/2014/main" id="{AD4107CC-3F8D-4CBB-8079-C501098A24D1}"/>
            </a:ext>
          </a:extLst>
        </xdr:cNvPr>
        <xdr:cNvSpPr/>
      </xdr:nvSpPr>
      <xdr:spPr>
        <a:xfrm>
          <a:off x="8134350" y="2012950"/>
          <a:ext cx="1536700" cy="10541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13</xdr:col>
      <xdr:colOff>412750</xdr:colOff>
      <xdr:row>11</xdr:row>
      <xdr:rowOff>190500</xdr:rowOff>
    </xdr:from>
    <xdr:to>
      <xdr:col>17</xdr:col>
      <xdr:colOff>273050</xdr:colOff>
      <xdr:row>17</xdr:row>
      <xdr:rowOff>57150</xdr:rowOff>
    </xdr:to>
    <xdr:sp macro="" textlink="">
      <xdr:nvSpPr>
        <xdr:cNvPr id="70" name="Elipse 69">
          <a:extLst>
            <a:ext uri="{FF2B5EF4-FFF2-40B4-BE49-F238E27FC236}">
              <a16:creationId xmlns:a16="http://schemas.microsoft.com/office/drawing/2014/main" id="{E5135B68-1C5E-43E3-97B9-B1DD293073C5}"/>
            </a:ext>
          </a:extLst>
        </xdr:cNvPr>
        <xdr:cNvSpPr/>
      </xdr:nvSpPr>
      <xdr:spPr>
        <a:xfrm>
          <a:off x="9632950" y="2362200"/>
          <a:ext cx="1536700" cy="10541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18</xdr:col>
      <xdr:colOff>12700</xdr:colOff>
      <xdr:row>10</xdr:row>
      <xdr:rowOff>133350</xdr:rowOff>
    </xdr:from>
    <xdr:to>
      <xdr:col>21</xdr:col>
      <xdr:colOff>292100</xdr:colOff>
      <xdr:row>16</xdr:row>
      <xdr:rowOff>0</xdr:rowOff>
    </xdr:to>
    <xdr:sp macro="" textlink="">
      <xdr:nvSpPr>
        <xdr:cNvPr id="71" name="Elipse 70">
          <a:extLst>
            <a:ext uri="{FF2B5EF4-FFF2-40B4-BE49-F238E27FC236}">
              <a16:creationId xmlns:a16="http://schemas.microsoft.com/office/drawing/2014/main" id="{489B9F8E-90F1-49DB-AF4F-4151E11E9575}"/>
            </a:ext>
          </a:extLst>
        </xdr:cNvPr>
        <xdr:cNvSpPr/>
      </xdr:nvSpPr>
      <xdr:spPr>
        <a:xfrm>
          <a:off x="11328400" y="2108200"/>
          <a:ext cx="1536700" cy="10541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21</xdr:col>
      <xdr:colOff>139700</xdr:colOff>
      <xdr:row>11</xdr:row>
      <xdr:rowOff>177800</xdr:rowOff>
    </xdr:from>
    <xdr:to>
      <xdr:col>25</xdr:col>
      <xdr:colOff>0</xdr:colOff>
      <xdr:row>17</xdr:row>
      <xdr:rowOff>44450</xdr:rowOff>
    </xdr:to>
    <xdr:sp macro="" textlink="">
      <xdr:nvSpPr>
        <xdr:cNvPr id="72" name="Elipse 71">
          <a:extLst>
            <a:ext uri="{FF2B5EF4-FFF2-40B4-BE49-F238E27FC236}">
              <a16:creationId xmlns:a16="http://schemas.microsoft.com/office/drawing/2014/main" id="{6C0180B2-3206-4CC0-BFE7-1B90EFDF1F7A}"/>
            </a:ext>
          </a:extLst>
        </xdr:cNvPr>
        <xdr:cNvSpPr/>
      </xdr:nvSpPr>
      <xdr:spPr>
        <a:xfrm>
          <a:off x="12712700" y="2349500"/>
          <a:ext cx="1536700" cy="10541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26</xdr:col>
      <xdr:colOff>44450</xdr:colOff>
      <xdr:row>8</xdr:row>
      <xdr:rowOff>88900</xdr:rowOff>
    </xdr:from>
    <xdr:to>
      <xdr:col>29</xdr:col>
      <xdr:colOff>323850</xdr:colOff>
      <xdr:row>13</xdr:row>
      <xdr:rowOff>158750</xdr:rowOff>
    </xdr:to>
    <xdr:sp macro="" textlink="">
      <xdr:nvSpPr>
        <xdr:cNvPr id="73" name="Elipse 72">
          <a:extLst>
            <a:ext uri="{FF2B5EF4-FFF2-40B4-BE49-F238E27FC236}">
              <a16:creationId xmlns:a16="http://schemas.microsoft.com/office/drawing/2014/main" id="{BB1A44C4-9B70-40B3-9222-078A7CC7995C}"/>
            </a:ext>
          </a:extLst>
        </xdr:cNvPr>
        <xdr:cNvSpPr/>
      </xdr:nvSpPr>
      <xdr:spPr>
        <a:xfrm>
          <a:off x="14712950" y="1670050"/>
          <a:ext cx="1536700" cy="10541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12</xdr:col>
      <xdr:colOff>12700</xdr:colOff>
      <xdr:row>24</xdr:row>
      <xdr:rowOff>88900</xdr:rowOff>
    </xdr:from>
    <xdr:to>
      <xdr:col>15</xdr:col>
      <xdr:colOff>25400</xdr:colOff>
      <xdr:row>25</xdr:row>
      <xdr:rowOff>177800</xdr:rowOff>
    </xdr:to>
    <xdr:cxnSp macro="">
      <xdr:nvCxnSpPr>
        <xdr:cNvPr id="74" name="Conector recto de flecha 73">
          <a:extLst>
            <a:ext uri="{FF2B5EF4-FFF2-40B4-BE49-F238E27FC236}">
              <a16:creationId xmlns:a16="http://schemas.microsoft.com/office/drawing/2014/main" id="{6420F47C-B19F-4A04-AAEA-0A9D6B4F552D}"/>
            </a:ext>
          </a:extLst>
        </xdr:cNvPr>
        <xdr:cNvCxnSpPr/>
      </xdr:nvCxnSpPr>
      <xdr:spPr>
        <a:xfrm flipV="1">
          <a:off x="8813800" y="1670050"/>
          <a:ext cx="12700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69850</xdr:colOff>
      <xdr:row>29</xdr:row>
      <xdr:rowOff>6350</xdr:rowOff>
    </xdr:from>
    <xdr:to>
      <xdr:col>15</xdr:col>
      <xdr:colOff>57150</xdr:colOff>
      <xdr:row>30</xdr:row>
      <xdr:rowOff>88900</xdr:rowOff>
    </xdr:to>
    <xdr:cxnSp macro="">
      <xdr:nvCxnSpPr>
        <xdr:cNvPr id="75" name="Conector recto de flecha 74">
          <a:extLst>
            <a:ext uri="{FF2B5EF4-FFF2-40B4-BE49-F238E27FC236}">
              <a16:creationId xmlns:a16="http://schemas.microsoft.com/office/drawing/2014/main" id="{F8940C5A-5BC6-4222-9972-ABF3A32E5B81}"/>
            </a:ext>
          </a:extLst>
        </xdr:cNvPr>
        <xdr:cNvCxnSpPr/>
      </xdr:nvCxnSpPr>
      <xdr:spPr>
        <a:xfrm>
          <a:off x="8870950" y="2571750"/>
          <a:ext cx="12446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19050</xdr:colOff>
      <xdr:row>28</xdr:row>
      <xdr:rowOff>88900</xdr:rowOff>
    </xdr:from>
    <xdr:to>
      <xdr:col>19</xdr:col>
      <xdr:colOff>95250</xdr:colOff>
      <xdr:row>30</xdr:row>
      <xdr:rowOff>38100</xdr:rowOff>
    </xdr:to>
    <xdr:cxnSp macro="">
      <xdr:nvCxnSpPr>
        <xdr:cNvPr id="76" name="Conector recto de flecha 75">
          <a:extLst>
            <a:ext uri="{FF2B5EF4-FFF2-40B4-BE49-F238E27FC236}">
              <a16:creationId xmlns:a16="http://schemas.microsoft.com/office/drawing/2014/main" id="{E15C19E0-FFE7-4E57-8A6B-4849CC364553}"/>
            </a:ext>
          </a:extLst>
        </xdr:cNvPr>
        <xdr:cNvCxnSpPr/>
      </xdr:nvCxnSpPr>
      <xdr:spPr>
        <a:xfrm flipV="1">
          <a:off x="10915650" y="2457450"/>
          <a:ext cx="914400" cy="349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88900</xdr:colOff>
      <xdr:row>30</xdr:row>
      <xdr:rowOff>95250</xdr:rowOff>
    </xdr:from>
    <xdr:to>
      <xdr:col>21</xdr:col>
      <xdr:colOff>400050</xdr:colOff>
      <xdr:row>30</xdr:row>
      <xdr:rowOff>107950</xdr:rowOff>
    </xdr:to>
    <xdr:cxnSp macro="">
      <xdr:nvCxnSpPr>
        <xdr:cNvPr id="77" name="Conector recto de flecha 76">
          <a:extLst>
            <a:ext uri="{FF2B5EF4-FFF2-40B4-BE49-F238E27FC236}">
              <a16:creationId xmlns:a16="http://schemas.microsoft.com/office/drawing/2014/main" id="{DBE4037E-718F-4984-BD94-B5563F029E22}"/>
            </a:ext>
          </a:extLst>
        </xdr:cNvPr>
        <xdr:cNvCxnSpPr/>
      </xdr:nvCxnSpPr>
      <xdr:spPr>
        <a:xfrm flipV="1">
          <a:off x="10985500" y="2863850"/>
          <a:ext cx="1987550" cy="12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381000</xdr:colOff>
      <xdr:row>25</xdr:row>
      <xdr:rowOff>82550</xdr:rowOff>
    </xdr:from>
    <xdr:to>
      <xdr:col>18</xdr:col>
      <xdr:colOff>381000</xdr:colOff>
      <xdr:row>27</xdr:row>
      <xdr:rowOff>88900</xdr:rowOff>
    </xdr:to>
    <xdr:cxnSp macro="">
      <xdr:nvCxnSpPr>
        <xdr:cNvPr id="78" name="Conector recto de flecha 77">
          <a:extLst>
            <a:ext uri="{FF2B5EF4-FFF2-40B4-BE49-F238E27FC236}">
              <a16:creationId xmlns:a16="http://schemas.microsoft.com/office/drawing/2014/main" id="{DD6F590D-C79A-4887-B2B3-BB2B7D8B3DE3}"/>
            </a:ext>
          </a:extLst>
        </xdr:cNvPr>
        <xdr:cNvCxnSpPr/>
      </xdr:nvCxnSpPr>
      <xdr:spPr>
        <a:xfrm>
          <a:off x="10858500" y="1860550"/>
          <a:ext cx="838200" cy="400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400050</xdr:colOff>
      <xdr:row>28</xdr:row>
      <xdr:rowOff>63500</xdr:rowOff>
    </xdr:from>
    <xdr:to>
      <xdr:col>23</xdr:col>
      <xdr:colOff>0</xdr:colOff>
      <xdr:row>29</xdr:row>
      <xdr:rowOff>95250</xdr:rowOff>
    </xdr:to>
    <xdr:cxnSp macro="">
      <xdr:nvCxnSpPr>
        <xdr:cNvPr id="79" name="Conector recto de flecha 78">
          <a:extLst>
            <a:ext uri="{FF2B5EF4-FFF2-40B4-BE49-F238E27FC236}">
              <a16:creationId xmlns:a16="http://schemas.microsoft.com/office/drawing/2014/main" id="{74DA6806-F831-41F9-A217-30693AD72A41}"/>
            </a:ext>
          </a:extLst>
        </xdr:cNvPr>
        <xdr:cNvCxnSpPr/>
      </xdr:nvCxnSpPr>
      <xdr:spPr>
        <a:xfrm>
          <a:off x="12553950" y="2432050"/>
          <a:ext cx="85725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95250</xdr:rowOff>
    </xdr:from>
    <xdr:to>
      <xdr:col>26</xdr:col>
      <xdr:colOff>127000</xdr:colOff>
      <xdr:row>30</xdr:row>
      <xdr:rowOff>38100</xdr:rowOff>
    </xdr:to>
    <xdr:cxnSp macro="">
      <xdr:nvCxnSpPr>
        <xdr:cNvPr id="80" name="Conector recto de flecha 79">
          <a:extLst>
            <a:ext uri="{FF2B5EF4-FFF2-40B4-BE49-F238E27FC236}">
              <a16:creationId xmlns:a16="http://schemas.microsoft.com/office/drawing/2014/main" id="{648D5C42-7D07-4736-86BA-A53217B65238}"/>
            </a:ext>
          </a:extLst>
        </xdr:cNvPr>
        <xdr:cNvCxnSpPr/>
      </xdr:nvCxnSpPr>
      <xdr:spPr>
        <a:xfrm flipV="1">
          <a:off x="13830300" y="2463800"/>
          <a:ext cx="965200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95250</xdr:colOff>
      <xdr:row>24</xdr:row>
      <xdr:rowOff>50800</xdr:rowOff>
    </xdr:from>
    <xdr:to>
      <xdr:col>20</xdr:col>
      <xdr:colOff>393700</xdr:colOff>
      <xdr:row>24</xdr:row>
      <xdr:rowOff>107950</xdr:rowOff>
    </xdr:to>
    <xdr:cxnSp macro="">
      <xdr:nvCxnSpPr>
        <xdr:cNvPr id="81" name="Conector recto de flecha 80">
          <a:extLst>
            <a:ext uri="{FF2B5EF4-FFF2-40B4-BE49-F238E27FC236}">
              <a16:creationId xmlns:a16="http://schemas.microsoft.com/office/drawing/2014/main" id="{D4DAF01E-A9F3-4F2D-BD0F-F7370E5A18BF}"/>
            </a:ext>
          </a:extLst>
        </xdr:cNvPr>
        <xdr:cNvCxnSpPr/>
      </xdr:nvCxnSpPr>
      <xdr:spPr>
        <a:xfrm>
          <a:off x="10991850" y="1631950"/>
          <a:ext cx="1555750" cy="57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260350</xdr:colOff>
      <xdr:row>25</xdr:row>
      <xdr:rowOff>38100</xdr:rowOff>
    </xdr:from>
    <xdr:to>
      <xdr:col>22</xdr:col>
      <xdr:colOff>69850</xdr:colOff>
      <xdr:row>27</xdr:row>
      <xdr:rowOff>146050</xdr:rowOff>
    </xdr:to>
    <xdr:cxnSp macro="">
      <xdr:nvCxnSpPr>
        <xdr:cNvPr id="82" name="Conector recto de flecha 81">
          <a:extLst>
            <a:ext uri="{FF2B5EF4-FFF2-40B4-BE49-F238E27FC236}">
              <a16:creationId xmlns:a16="http://schemas.microsoft.com/office/drawing/2014/main" id="{02DBFEB3-D6EB-4ECF-8610-6793142BFD26}"/>
            </a:ext>
          </a:extLst>
        </xdr:cNvPr>
        <xdr:cNvCxnSpPr/>
      </xdr:nvCxnSpPr>
      <xdr:spPr>
        <a:xfrm flipV="1">
          <a:off x="12414250" y="1816100"/>
          <a:ext cx="647700" cy="501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25400</xdr:colOff>
      <xdr:row>24</xdr:row>
      <xdr:rowOff>127000</xdr:rowOff>
    </xdr:from>
    <xdr:to>
      <xdr:col>26</xdr:col>
      <xdr:colOff>400050</xdr:colOff>
      <xdr:row>27</xdr:row>
      <xdr:rowOff>6350</xdr:rowOff>
    </xdr:to>
    <xdr:cxnSp macro="">
      <xdr:nvCxnSpPr>
        <xdr:cNvPr id="83" name="Conector recto de flecha 82">
          <a:extLst>
            <a:ext uri="{FF2B5EF4-FFF2-40B4-BE49-F238E27FC236}">
              <a16:creationId xmlns:a16="http://schemas.microsoft.com/office/drawing/2014/main" id="{5722DE92-06F2-440B-9543-E7ADF0B88E04}"/>
            </a:ext>
          </a:extLst>
        </xdr:cNvPr>
        <xdr:cNvCxnSpPr/>
      </xdr:nvCxnSpPr>
      <xdr:spPr>
        <a:xfrm>
          <a:off x="13436600" y="1708150"/>
          <a:ext cx="1631950" cy="469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514350</xdr:colOff>
      <xdr:row>26</xdr:row>
      <xdr:rowOff>38100</xdr:rowOff>
    </xdr:from>
    <xdr:to>
      <xdr:col>14</xdr:col>
      <xdr:colOff>31750</xdr:colOff>
      <xdr:row>31</xdr:row>
      <xdr:rowOff>101600</xdr:rowOff>
    </xdr:to>
    <xdr:sp macro="" textlink="">
      <xdr:nvSpPr>
        <xdr:cNvPr id="84" name="Elipse 83">
          <a:extLst>
            <a:ext uri="{FF2B5EF4-FFF2-40B4-BE49-F238E27FC236}">
              <a16:creationId xmlns:a16="http://schemas.microsoft.com/office/drawing/2014/main" id="{F1F80578-9ED4-4729-9AE9-2D6A7638666B}"/>
            </a:ext>
          </a:extLst>
        </xdr:cNvPr>
        <xdr:cNvSpPr/>
      </xdr:nvSpPr>
      <xdr:spPr>
        <a:xfrm>
          <a:off x="8134350" y="2012950"/>
          <a:ext cx="1536700" cy="10541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13</xdr:col>
      <xdr:colOff>412750</xdr:colOff>
      <xdr:row>27</xdr:row>
      <xdr:rowOff>190500</xdr:rowOff>
    </xdr:from>
    <xdr:to>
      <xdr:col>17</xdr:col>
      <xdr:colOff>273050</xdr:colOff>
      <xdr:row>33</xdr:row>
      <xdr:rowOff>57150</xdr:rowOff>
    </xdr:to>
    <xdr:sp macro="" textlink="">
      <xdr:nvSpPr>
        <xdr:cNvPr id="85" name="Elipse 84">
          <a:extLst>
            <a:ext uri="{FF2B5EF4-FFF2-40B4-BE49-F238E27FC236}">
              <a16:creationId xmlns:a16="http://schemas.microsoft.com/office/drawing/2014/main" id="{E6FA2C02-F588-43CE-9281-65A866CF7F77}"/>
            </a:ext>
          </a:extLst>
        </xdr:cNvPr>
        <xdr:cNvSpPr/>
      </xdr:nvSpPr>
      <xdr:spPr>
        <a:xfrm>
          <a:off x="9632950" y="2362200"/>
          <a:ext cx="1536700" cy="10668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18</xdr:col>
      <xdr:colOff>12700</xdr:colOff>
      <xdr:row>26</xdr:row>
      <xdr:rowOff>133350</xdr:rowOff>
    </xdr:from>
    <xdr:to>
      <xdr:col>21</xdr:col>
      <xdr:colOff>292100</xdr:colOff>
      <xdr:row>32</xdr:row>
      <xdr:rowOff>0</xdr:rowOff>
    </xdr:to>
    <xdr:sp macro="" textlink="">
      <xdr:nvSpPr>
        <xdr:cNvPr id="86" name="Elipse 85">
          <a:extLst>
            <a:ext uri="{FF2B5EF4-FFF2-40B4-BE49-F238E27FC236}">
              <a16:creationId xmlns:a16="http://schemas.microsoft.com/office/drawing/2014/main" id="{CCBFE7D8-4A02-4EDC-8344-C7D204124600}"/>
            </a:ext>
          </a:extLst>
        </xdr:cNvPr>
        <xdr:cNvSpPr/>
      </xdr:nvSpPr>
      <xdr:spPr>
        <a:xfrm>
          <a:off x="11328400" y="2108200"/>
          <a:ext cx="1536700" cy="10604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21</xdr:col>
      <xdr:colOff>139700</xdr:colOff>
      <xdr:row>27</xdr:row>
      <xdr:rowOff>177800</xdr:rowOff>
    </xdr:from>
    <xdr:to>
      <xdr:col>25</xdr:col>
      <xdr:colOff>0</xdr:colOff>
      <xdr:row>33</xdr:row>
      <xdr:rowOff>44450</xdr:rowOff>
    </xdr:to>
    <xdr:sp macro="" textlink="">
      <xdr:nvSpPr>
        <xdr:cNvPr id="87" name="Elipse 86">
          <a:extLst>
            <a:ext uri="{FF2B5EF4-FFF2-40B4-BE49-F238E27FC236}">
              <a16:creationId xmlns:a16="http://schemas.microsoft.com/office/drawing/2014/main" id="{06FAC835-1DC5-4DF4-BF02-0D170DFDE733}"/>
            </a:ext>
          </a:extLst>
        </xdr:cNvPr>
        <xdr:cNvSpPr/>
      </xdr:nvSpPr>
      <xdr:spPr>
        <a:xfrm>
          <a:off x="12712700" y="2349500"/>
          <a:ext cx="1536700" cy="10668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26</xdr:col>
      <xdr:colOff>44450</xdr:colOff>
      <xdr:row>24</xdr:row>
      <xdr:rowOff>88900</xdr:rowOff>
    </xdr:from>
    <xdr:to>
      <xdr:col>29</xdr:col>
      <xdr:colOff>323850</xdr:colOff>
      <xdr:row>29</xdr:row>
      <xdr:rowOff>158750</xdr:rowOff>
    </xdr:to>
    <xdr:sp macro="" textlink="">
      <xdr:nvSpPr>
        <xdr:cNvPr id="88" name="Elipse 87">
          <a:extLst>
            <a:ext uri="{FF2B5EF4-FFF2-40B4-BE49-F238E27FC236}">
              <a16:creationId xmlns:a16="http://schemas.microsoft.com/office/drawing/2014/main" id="{D5244AAE-CD4B-444B-BADC-2610C400D233}"/>
            </a:ext>
          </a:extLst>
        </xdr:cNvPr>
        <xdr:cNvSpPr/>
      </xdr:nvSpPr>
      <xdr:spPr>
        <a:xfrm>
          <a:off x="14712950" y="1670050"/>
          <a:ext cx="1536700" cy="10541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12</xdr:col>
      <xdr:colOff>12700</xdr:colOff>
      <xdr:row>38</xdr:row>
      <xdr:rowOff>88900</xdr:rowOff>
    </xdr:from>
    <xdr:to>
      <xdr:col>15</xdr:col>
      <xdr:colOff>25400</xdr:colOff>
      <xdr:row>39</xdr:row>
      <xdr:rowOff>177800</xdr:rowOff>
    </xdr:to>
    <xdr:cxnSp macro="">
      <xdr:nvCxnSpPr>
        <xdr:cNvPr id="89" name="Conector recto de flecha 88">
          <a:extLst>
            <a:ext uri="{FF2B5EF4-FFF2-40B4-BE49-F238E27FC236}">
              <a16:creationId xmlns:a16="http://schemas.microsoft.com/office/drawing/2014/main" id="{3689B27A-990F-46D7-942F-49BE9AAAC681}"/>
            </a:ext>
          </a:extLst>
        </xdr:cNvPr>
        <xdr:cNvCxnSpPr/>
      </xdr:nvCxnSpPr>
      <xdr:spPr>
        <a:xfrm flipV="1">
          <a:off x="8813800" y="4768850"/>
          <a:ext cx="1270000" cy="273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69850</xdr:colOff>
      <xdr:row>43</xdr:row>
      <xdr:rowOff>6350</xdr:rowOff>
    </xdr:from>
    <xdr:to>
      <xdr:col>15</xdr:col>
      <xdr:colOff>57150</xdr:colOff>
      <xdr:row>44</xdr:row>
      <xdr:rowOff>88900</xdr:rowOff>
    </xdr:to>
    <xdr:cxnSp macro="">
      <xdr:nvCxnSpPr>
        <xdr:cNvPr id="90" name="Conector recto de flecha 89">
          <a:extLst>
            <a:ext uri="{FF2B5EF4-FFF2-40B4-BE49-F238E27FC236}">
              <a16:creationId xmlns:a16="http://schemas.microsoft.com/office/drawing/2014/main" id="{D7260EC2-2605-4B41-8A08-764D87514F29}"/>
            </a:ext>
          </a:extLst>
        </xdr:cNvPr>
        <xdr:cNvCxnSpPr/>
      </xdr:nvCxnSpPr>
      <xdr:spPr>
        <a:xfrm>
          <a:off x="8870950" y="5613400"/>
          <a:ext cx="1244600" cy="266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19050</xdr:colOff>
      <xdr:row>42</xdr:row>
      <xdr:rowOff>88900</xdr:rowOff>
    </xdr:from>
    <xdr:to>
      <xdr:col>19</xdr:col>
      <xdr:colOff>95250</xdr:colOff>
      <xdr:row>44</xdr:row>
      <xdr:rowOff>38100</xdr:rowOff>
    </xdr:to>
    <xdr:cxnSp macro="">
      <xdr:nvCxnSpPr>
        <xdr:cNvPr id="91" name="Conector recto de flecha 90">
          <a:extLst>
            <a:ext uri="{FF2B5EF4-FFF2-40B4-BE49-F238E27FC236}">
              <a16:creationId xmlns:a16="http://schemas.microsoft.com/office/drawing/2014/main" id="{6A5DDD9B-2F02-4FF7-B7C9-B255B85B6BA1}"/>
            </a:ext>
          </a:extLst>
        </xdr:cNvPr>
        <xdr:cNvCxnSpPr/>
      </xdr:nvCxnSpPr>
      <xdr:spPr>
        <a:xfrm flipV="1">
          <a:off x="10915650" y="5505450"/>
          <a:ext cx="91440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88900</xdr:colOff>
      <xdr:row>44</xdr:row>
      <xdr:rowOff>95250</xdr:rowOff>
    </xdr:from>
    <xdr:to>
      <xdr:col>21</xdr:col>
      <xdr:colOff>400050</xdr:colOff>
      <xdr:row>44</xdr:row>
      <xdr:rowOff>107950</xdr:rowOff>
    </xdr:to>
    <xdr:cxnSp macro="">
      <xdr:nvCxnSpPr>
        <xdr:cNvPr id="92" name="Conector recto de flecha 91">
          <a:extLst>
            <a:ext uri="{FF2B5EF4-FFF2-40B4-BE49-F238E27FC236}">
              <a16:creationId xmlns:a16="http://schemas.microsoft.com/office/drawing/2014/main" id="{161E3E66-A198-4B9C-9277-E492B0517ED1}"/>
            </a:ext>
          </a:extLst>
        </xdr:cNvPr>
        <xdr:cNvCxnSpPr/>
      </xdr:nvCxnSpPr>
      <xdr:spPr>
        <a:xfrm flipV="1">
          <a:off x="10985500" y="5886450"/>
          <a:ext cx="1987550" cy="12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381000</xdr:colOff>
      <xdr:row>39</xdr:row>
      <xdr:rowOff>82550</xdr:rowOff>
    </xdr:from>
    <xdr:to>
      <xdr:col>18</xdr:col>
      <xdr:colOff>381000</xdr:colOff>
      <xdr:row>41</xdr:row>
      <xdr:rowOff>88900</xdr:rowOff>
    </xdr:to>
    <xdr:cxnSp macro="">
      <xdr:nvCxnSpPr>
        <xdr:cNvPr id="93" name="Conector recto de flecha 92">
          <a:extLst>
            <a:ext uri="{FF2B5EF4-FFF2-40B4-BE49-F238E27FC236}">
              <a16:creationId xmlns:a16="http://schemas.microsoft.com/office/drawing/2014/main" id="{19E93474-BE49-4B5C-82DC-330A691612CC}"/>
            </a:ext>
          </a:extLst>
        </xdr:cNvPr>
        <xdr:cNvCxnSpPr/>
      </xdr:nvCxnSpPr>
      <xdr:spPr>
        <a:xfrm>
          <a:off x="10858500" y="4946650"/>
          <a:ext cx="838200" cy="374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400050</xdr:colOff>
      <xdr:row>42</xdr:row>
      <xdr:rowOff>63500</xdr:rowOff>
    </xdr:from>
    <xdr:to>
      <xdr:col>23</xdr:col>
      <xdr:colOff>0</xdr:colOff>
      <xdr:row>43</xdr:row>
      <xdr:rowOff>95250</xdr:rowOff>
    </xdr:to>
    <xdr:cxnSp macro="">
      <xdr:nvCxnSpPr>
        <xdr:cNvPr id="94" name="Conector recto de flecha 93">
          <a:extLst>
            <a:ext uri="{FF2B5EF4-FFF2-40B4-BE49-F238E27FC236}">
              <a16:creationId xmlns:a16="http://schemas.microsoft.com/office/drawing/2014/main" id="{65D6EF08-3E38-4091-90FF-D8294CF5E3CC}"/>
            </a:ext>
          </a:extLst>
        </xdr:cNvPr>
        <xdr:cNvCxnSpPr/>
      </xdr:nvCxnSpPr>
      <xdr:spPr>
        <a:xfrm>
          <a:off x="12553950" y="5480050"/>
          <a:ext cx="857250" cy="222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42</xdr:row>
      <xdr:rowOff>95250</xdr:rowOff>
    </xdr:from>
    <xdr:to>
      <xdr:col>26</xdr:col>
      <xdr:colOff>127000</xdr:colOff>
      <xdr:row>44</xdr:row>
      <xdr:rowOff>38100</xdr:rowOff>
    </xdr:to>
    <xdr:cxnSp macro="">
      <xdr:nvCxnSpPr>
        <xdr:cNvPr id="95" name="Conector recto de flecha 94">
          <a:extLst>
            <a:ext uri="{FF2B5EF4-FFF2-40B4-BE49-F238E27FC236}">
              <a16:creationId xmlns:a16="http://schemas.microsoft.com/office/drawing/2014/main" id="{C6C8DFBD-542E-4671-8614-30CC54222D10}"/>
            </a:ext>
          </a:extLst>
        </xdr:cNvPr>
        <xdr:cNvCxnSpPr/>
      </xdr:nvCxnSpPr>
      <xdr:spPr>
        <a:xfrm flipV="1">
          <a:off x="13830300" y="5511800"/>
          <a:ext cx="965200" cy="317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95250</xdr:colOff>
      <xdr:row>38</xdr:row>
      <xdr:rowOff>50800</xdr:rowOff>
    </xdr:from>
    <xdr:to>
      <xdr:col>20</xdr:col>
      <xdr:colOff>393700</xdr:colOff>
      <xdr:row>38</xdr:row>
      <xdr:rowOff>107950</xdr:rowOff>
    </xdr:to>
    <xdr:cxnSp macro="">
      <xdr:nvCxnSpPr>
        <xdr:cNvPr id="96" name="Conector recto de flecha 95">
          <a:extLst>
            <a:ext uri="{FF2B5EF4-FFF2-40B4-BE49-F238E27FC236}">
              <a16:creationId xmlns:a16="http://schemas.microsoft.com/office/drawing/2014/main" id="{AF9215C3-88CA-4C26-9F6B-2D2FF095DB9F}"/>
            </a:ext>
          </a:extLst>
        </xdr:cNvPr>
        <xdr:cNvCxnSpPr/>
      </xdr:nvCxnSpPr>
      <xdr:spPr>
        <a:xfrm>
          <a:off x="10991850" y="4730750"/>
          <a:ext cx="1555750" cy="57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260350</xdr:colOff>
      <xdr:row>39</xdr:row>
      <xdr:rowOff>38100</xdr:rowOff>
    </xdr:from>
    <xdr:to>
      <xdr:col>22</xdr:col>
      <xdr:colOff>69850</xdr:colOff>
      <xdr:row>41</xdr:row>
      <xdr:rowOff>146050</xdr:rowOff>
    </xdr:to>
    <xdr:cxnSp macro="">
      <xdr:nvCxnSpPr>
        <xdr:cNvPr id="97" name="Conector recto de flecha 96">
          <a:extLst>
            <a:ext uri="{FF2B5EF4-FFF2-40B4-BE49-F238E27FC236}">
              <a16:creationId xmlns:a16="http://schemas.microsoft.com/office/drawing/2014/main" id="{B4703CA0-9CA0-4D48-9CAD-203978621A56}"/>
            </a:ext>
          </a:extLst>
        </xdr:cNvPr>
        <xdr:cNvCxnSpPr/>
      </xdr:nvCxnSpPr>
      <xdr:spPr>
        <a:xfrm flipV="1">
          <a:off x="12414250" y="4902200"/>
          <a:ext cx="647700" cy="476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25400</xdr:colOff>
      <xdr:row>38</xdr:row>
      <xdr:rowOff>127000</xdr:rowOff>
    </xdr:from>
    <xdr:to>
      <xdr:col>26</xdr:col>
      <xdr:colOff>400050</xdr:colOff>
      <xdr:row>41</xdr:row>
      <xdr:rowOff>6350</xdr:rowOff>
    </xdr:to>
    <xdr:cxnSp macro="">
      <xdr:nvCxnSpPr>
        <xdr:cNvPr id="98" name="Conector recto de flecha 97">
          <a:extLst>
            <a:ext uri="{FF2B5EF4-FFF2-40B4-BE49-F238E27FC236}">
              <a16:creationId xmlns:a16="http://schemas.microsoft.com/office/drawing/2014/main" id="{7918992D-82B7-4923-ADE0-F7449635B3E4}"/>
            </a:ext>
          </a:extLst>
        </xdr:cNvPr>
        <xdr:cNvCxnSpPr/>
      </xdr:nvCxnSpPr>
      <xdr:spPr>
        <a:xfrm>
          <a:off x="13436600" y="4806950"/>
          <a:ext cx="1631950" cy="431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514350</xdr:colOff>
      <xdr:row>40</xdr:row>
      <xdr:rowOff>38100</xdr:rowOff>
    </xdr:from>
    <xdr:to>
      <xdr:col>14</xdr:col>
      <xdr:colOff>31750</xdr:colOff>
      <xdr:row>45</xdr:row>
      <xdr:rowOff>101600</xdr:rowOff>
    </xdr:to>
    <xdr:sp macro="" textlink="">
      <xdr:nvSpPr>
        <xdr:cNvPr id="99" name="Elipse 98">
          <a:extLst>
            <a:ext uri="{FF2B5EF4-FFF2-40B4-BE49-F238E27FC236}">
              <a16:creationId xmlns:a16="http://schemas.microsoft.com/office/drawing/2014/main" id="{FAD7AC71-1078-4105-95A1-C87322B6D884}"/>
            </a:ext>
          </a:extLst>
        </xdr:cNvPr>
        <xdr:cNvSpPr/>
      </xdr:nvSpPr>
      <xdr:spPr>
        <a:xfrm>
          <a:off x="8134350" y="5086350"/>
          <a:ext cx="1536700" cy="9906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13</xdr:col>
      <xdr:colOff>412750</xdr:colOff>
      <xdr:row>41</xdr:row>
      <xdr:rowOff>190500</xdr:rowOff>
    </xdr:from>
    <xdr:to>
      <xdr:col>17</xdr:col>
      <xdr:colOff>273050</xdr:colOff>
      <xdr:row>47</xdr:row>
      <xdr:rowOff>57150</xdr:rowOff>
    </xdr:to>
    <xdr:sp macro="" textlink="">
      <xdr:nvSpPr>
        <xdr:cNvPr id="100" name="Elipse 99">
          <a:extLst>
            <a:ext uri="{FF2B5EF4-FFF2-40B4-BE49-F238E27FC236}">
              <a16:creationId xmlns:a16="http://schemas.microsoft.com/office/drawing/2014/main" id="{22294F57-B454-434A-8D75-7699BFB08728}"/>
            </a:ext>
          </a:extLst>
        </xdr:cNvPr>
        <xdr:cNvSpPr/>
      </xdr:nvSpPr>
      <xdr:spPr>
        <a:xfrm>
          <a:off x="9632950" y="5416550"/>
          <a:ext cx="1536700" cy="9842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18</xdr:col>
      <xdr:colOff>12700</xdr:colOff>
      <xdr:row>40</xdr:row>
      <xdr:rowOff>133350</xdr:rowOff>
    </xdr:from>
    <xdr:to>
      <xdr:col>21</xdr:col>
      <xdr:colOff>292100</xdr:colOff>
      <xdr:row>46</xdr:row>
      <xdr:rowOff>0</xdr:rowOff>
    </xdr:to>
    <xdr:sp macro="" textlink="">
      <xdr:nvSpPr>
        <xdr:cNvPr id="101" name="Elipse 100">
          <a:extLst>
            <a:ext uri="{FF2B5EF4-FFF2-40B4-BE49-F238E27FC236}">
              <a16:creationId xmlns:a16="http://schemas.microsoft.com/office/drawing/2014/main" id="{FBE52533-15E1-4ECC-9C7A-15729C6BD406}"/>
            </a:ext>
          </a:extLst>
        </xdr:cNvPr>
        <xdr:cNvSpPr/>
      </xdr:nvSpPr>
      <xdr:spPr>
        <a:xfrm>
          <a:off x="11328400" y="5181600"/>
          <a:ext cx="1536700" cy="9779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21</xdr:col>
      <xdr:colOff>139700</xdr:colOff>
      <xdr:row>41</xdr:row>
      <xdr:rowOff>177800</xdr:rowOff>
    </xdr:from>
    <xdr:to>
      <xdr:col>25</xdr:col>
      <xdr:colOff>0</xdr:colOff>
      <xdr:row>47</xdr:row>
      <xdr:rowOff>44450</xdr:rowOff>
    </xdr:to>
    <xdr:sp macro="" textlink="">
      <xdr:nvSpPr>
        <xdr:cNvPr id="102" name="Elipse 101">
          <a:extLst>
            <a:ext uri="{FF2B5EF4-FFF2-40B4-BE49-F238E27FC236}">
              <a16:creationId xmlns:a16="http://schemas.microsoft.com/office/drawing/2014/main" id="{DF56AD98-97D8-4890-A13B-1203D72882FB}"/>
            </a:ext>
          </a:extLst>
        </xdr:cNvPr>
        <xdr:cNvSpPr/>
      </xdr:nvSpPr>
      <xdr:spPr>
        <a:xfrm>
          <a:off x="12712700" y="5410200"/>
          <a:ext cx="1536700" cy="9779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26</xdr:col>
      <xdr:colOff>44450</xdr:colOff>
      <xdr:row>38</xdr:row>
      <xdr:rowOff>88900</xdr:rowOff>
    </xdr:from>
    <xdr:to>
      <xdr:col>29</xdr:col>
      <xdr:colOff>323850</xdr:colOff>
      <xdr:row>43</xdr:row>
      <xdr:rowOff>158750</xdr:rowOff>
    </xdr:to>
    <xdr:sp macro="" textlink="">
      <xdr:nvSpPr>
        <xdr:cNvPr id="103" name="Elipse 102">
          <a:extLst>
            <a:ext uri="{FF2B5EF4-FFF2-40B4-BE49-F238E27FC236}">
              <a16:creationId xmlns:a16="http://schemas.microsoft.com/office/drawing/2014/main" id="{0ED87EFD-BFD6-4630-9BC4-55D828FCCE2B}"/>
            </a:ext>
          </a:extLst>
        </xdr:cNvPr>
        <xdr:cNvSpPr/>
      </xdr:nvSpPr>
      <xdr:spPr>
        <a:xfrm>
          <a:off x="14712950" y="4768850"/>
          <a:ext cx="1536700" cy="9969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17619</xdr:colOff>
      <xdr:row>42</xdr:row>
      <xdr:rowOff>103795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C02B24-7172-4166-A77B-627776A7F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47619" cy="7838095"/>
        </a:xfrm>
        <a:prstGeom prst="rect">
          <a:avLst/>
        </a:prstGeom>
      </xdr:spPr>
    </xdr:pic>
    <xdr:clientData/>
  </xdr:twoCellAnchor>
  <xdr:twoCellAnchor>
    <xdr:from>
      <xdr:col>20</xdr:col>
      <xdr:colOff>12700</xdr:colOff>
      <xdr:row>10</xdr:row>
      <xdr:rowOff>88900</xdr:rowOff>
    </xdr:from>
    <xdr:to>
      <xdr:col>23</xdr:col>
      <xdr:colOff>25400</xdr:colOff>
      <xdr:row>11</xdr:row>
      <xdr:rowOff>177800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B117F976-3434-4559-9FA9-ADC1B916AD1E}"/>
            </a:ext>
          </a:extLst>
        </xdr:cNvPr>
        <xdr:cNvCxnSpPr/>
      </xdr:nvCxnSpPr>
      <xdr:spPr>
        <a:xfrm flipV="1">
          <a:off x="14909800" y="1993900"/>
          <a:ext cx="1270000" cy="279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381000</xdr:colOff>
      <xdr:row>13</xdr:row>
      <xdr:rowOff>63500</xdr:rowOff>
    </xdr:from>
    <xdr:to>
      <xdr:col>22</xdr:col>
      <xdr:colOff>368300</xdr:colOff>
      <xdr:row>14</xdr:row>
      <xdr:rowOff>152400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8AE97F00-2B6B-4641-8FE0-FE42196E7E57}"/>
            </a:ext>
          </a:extLst>
        </xdr:cNvPr>
        <xdr:cNvCxnSpPr/>
      </xdr:nvCxnSpPr>
      <xdr:spPr>
        <a:xfrm>
          <a:off x="14859000" y="2540000"/>
          <a:ext cx="1244600" cy="279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12700</xdr:colOff>
      <xdr:row>15</xdr:row>
      <xdr:rowOff>0</xdr:rowOff>
    </xdr:from>
    <xdr:to>
      <xdr:col>27</xdr:col>
      <xdr:colOff>88900</xdr:colOff>
      <xdr:row>17</xdr:row>
      <xdr:rowOff>63500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6B050A07-CEE2-4F73-A545-8161A8A892A5}"/>
            </a:ext>
          </a:extLst>
        </xdr:cNvPr>
        <xdr:cNvCxnSpPr/>
      </xdr:nvCxnSpPr>
      <xdr:spPr>
        <a:xfrm>
          <a:off x="17005300" y="2857500"/>
          <a:ext cx="914400" cy="444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330200</xdr:colOff>
      <xdr:row>14</xdr:row>
      <xdr:rowOff>165100</xdr:rowOff>
    </xdr:from>
    <xdr:to>
      <xdr:col>29</xdr:col>
      <xdr:colOff>393700</xdr:colOff>
      <xdr:row>17</xdr:row>
      <xdr:rowOff>127000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D7D8DAB6-F1AF-4DC9-BB18-C8CFC0D30439}"/>
            </a:ext>
          </a:extLst>
        </xdr:cNvPr>
        <xdr:cNvCxnSpPr/>
      </xdr:nvCxnSpPr>
      <xdr:spPr>
        <a:xfrm flipV="1">
          <a:off x="18580100" y="2832100"/>
          <a:ext cx="48260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368300</xdr:colOff>
      <xdr:row>14</xdr:row>
      <xdr:rowOff>165100</xdr:rowOff>
    </xdr:from>
    <xdr:to>
      <xdr:col>35</xdr:col>
      <xdr:colOff>304800</xdr:colOff>
      <xdr:row>18</xdr:row>
      <xdr:rowOff>50800</xdr:rowOff>
    </xdr:to>
    <xdr:cxnSp macro="">
      <xdr:nvCxnSpPr>
        <xdr:cNvPr id="11" name="Conector recto de flecha 10">
          <a:extLst>
            <a:ext uri="{FF2B5EF4-FFF2-40B4-BE49-F238E27FC236}">
              <a16:creationId xmlns:a16="http://schemas.microsoft.com/office/drawing/2014/main" id="{7F5D662C-19D8-472F-8556-3DD08E43BA8D}"/>
            </a:ext>
          </a:extLst>
        </xdr:cNvPr>
        <xdr:cNvCxnSpPr/>
      </xdr:nvCxnSpPr>
      <xdr:spPr>
        <a:xfrm flipV="1">
          <a:off x="18618200" y="2832100"/>
          <a:ext cx="2870200" cy="647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368300</xdr:colOff>
      <xdr:row>11</xdr:row>
      <xdr:rowOff>101600</xdr:rowOff>
    </xdr:from>
    <xdr:to>
      <xdr:col>27</xdr:col>
      <xdr:colOff>50800</xdr:colOff>
      <xdr:row>13</xdr:row>
      <xdr:rowOff>165100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AA0E9DFD-E121-4643-9505-5551E1ECF598}"/>
            </a:ext>
          </a:extLst>
        </xdr:cNvPr>
        <xdr:cNvCxnSpPr/>
      </xdr:nvCxnSpPr>
      <xdr:spPr>
        <a:xfrm flipV="1">
          <a:off x="16941800" y="2197100"/>
          <a:ext cx="939800" cy="444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25400</xdr:colOff>
      <xdr:row>10</xdr:row>
      <xdr:rowOff>101600</xdr:rowOff>
    </xdr:from>
    <xdr:to>
      <xdr:col>27</xdr:col>
      <xdr:colOff>38100</xdr:colOff>
      <xdr:row>10</xdr:row>
      <xdr:rowOff>139700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792F2798-20E5-48A2-917B-4E6BB1CD44D3}"/>
            </a:ext>
          </a:extLst>
        </xdr:cNvPr>
        <xdr:cNvCxnSpPr/>
      </xdr:nvCxnSpPr>
      <xdr:spPr>
        <a:xfrm>
          <a:off x="17018000" y="2006600"/>
          <a:ext cx="850900" cy="38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10</xdr:row>
      <xdr:rowOff>25400</xdr:rowOff>
    </xdr:from>
    <xdr:to>
      <xdr:col>30</xdr:col>
      <xdr:colOff>368300</xdr:colOff>
      <xdr:row>10</xdr:row>
      <xdr:rowOff>63500</xdr:rowOff>
    </xdr:to>
    <xdr:cxnSp macro="">
      <xdr:nvCxnSpPr>
        <xdr:cNvPr id="17" name="Conector recto de flecha 16">
          <a:extLst>
            <a:ext uri="{FF2B5EF4-FFF2-40B4-BE49-F238E27FC236}">
              <a16:creationId xmlns:a16="http://schemas.microsoft.com/office/drawing/2014/main" id="{C1D7585A-B074-4675-8AE6-C9F431533DDD}"/>
            </a:ext>
          </a:extLst>
        </xdr:cNvPr>
        <xdr:cNvCxnSpPr/>
      </xdr:nvCxnSpPr>
      <xdr:spPr>
        <a:xfrm>
          <a:off x="18669000" y="1930400"/>
          <a:ext cx="787400" cy="38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10</xdr:row>
      <xdr:rowOff>88900</xdr:rowOff>
    </xdr:from>
    <xdr:to>
      <xdr:col>35</xdr:col>
      <xdr:colOff>406400</xdr:colOff>
      <xdr:row>11</xdr:row>
      <xdr:rowOff>177800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EB7C7D96-1B71-43B9-9ABE-1493EB857F76}"/>
            </a:ext>
          </a:extLst>
        </xdr:cNvPr>
        <xdr:cNvCxnSpPr/>
      </xdr:nvCxnSpPr>
      <xdr:spPr>
        <a:xfrm>
          <a:off x="20345400" y="1993900"/>
          <a:ext cx="1244600" cy="279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50800</xdr:colOff>
      <xdr:row>13</xdr:row>
      <xdr:rowOff>88900</xdr:rowOff>
    </xdr:from>
    <xdr:to>
      <xdr:col>34</xdr:col>
      <xdr:colOff>355600</xdr:colOff>
      <xdr:row>14</xdr:row>
      <xdr:rowOff>101600</xdr:rowOff>
    </xdr:to>
    <xdr:cxnSp macro="">
      <xdr:nvCxnSpPr>
        <xdr:cNvPr id="20" name="Conector recto de flecha 19">
          <a:extLst>
            <a:ext uri="{FF2B5EF4-FFF2-40B4-BE49-F238E27FC236}">
              <a16:creationId xmlns:a16="http://schemas.microsoft.com/office/drawing/2014/main" id="{1CB3C5D0-936D-449F-BAC9-1621FEA2E727}"/>
            </a:ext>
          </a:extLst>
        </xdr:cNvPr>
        <xdr:cNvCxnSpPr/>
      </xdr:nvCxnSpPr>
      <xdr:spPr>
        <a:xfrm flipV="1">
          <a:off x="19977100" y="2565400"/>
          <a:ext cx="1143000" cy="203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12700</xdr:colOff>
      <xdr:row>31</xdr:row>
      <xdr:rowOff>88900</xdr:rowOff>
    </xdr:from>
    <xdr:to>
      <xdr:col>23</xdr:col>
      <xdr:colOff>25400</xdr:colOff>
      <xdr:row>32</xdr:row>
      <xdr:rowOff>177800</xdr:rowOff>
    </xdr:to>
    <xdr:cxnSp macro="">
      <xdr:nvCxnSpPr>
        <xdr:cNvPr id="25" name="Conector recto de flecha 24">
          <a:extLst>
            <a:ext uri="{FF2B5EF4-FFF2-40B4-BE49-F238E27FC236}">
              <a16:creationId xmlns:a16="http://schemas.microsoft.com/office/drawing/2014/main" id="{D4164207-FAF2-4BB1-9C95-D8B8A2A77E45}"/>
            </a:ext>
          </a:extLst>
        </xdr:cNvPr>
        <xdr:cNvCxnSpPr/>
      </xdr:nvCxnSpPr>
      <xdr:spPr>
        <a:xfrm flipV="1">
          <a:off x="14909800" y="1993900"/>
          <a:ext cx="1270000" cy="279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381000</xdr:colOff>
      <xdr:row>34</xdr:row>
      <xdr:rowOff>63500</xdr:rowOff>
    </xdr:from>
    <xdr:to>
      <xdr:col>22</xdr:col>
      <xdr:colOff>368300</xdr:colOff>
      <xdr:row>35</xdr:row>
      <xdr:rowOff>152400</xdr:rowOff>
    </xdr:to>
    <xdr:cxnSp macro="">
      <xdr:nvCxnSpPr>
        <xdr:cNvPr id="26" name="Conector recto de flecha 25">
          <a:extLst>
            <a:ext uri="{FF2B5EF4-FFF2-40B4-BE49-F238E27FC236}">
              <a16:creationId xmlns:a16="http://schemas.microsoft.com/office/drawing/2014/main" id="{FDA01139-302C-4233-B3B6-B12E379A8508}"/>
            </a:ext>
          </a:extLst>
        </xdr:cNvPr>
        <xdr:cNvCxnSpPr/>
      </xdr:nvCxnSpPr>
      <xdr:spPr>
        <a:xfrm>
          <a:off x="14859000" y="2540000"/>
          <a:ext cx="1244600" cy="279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12700</xdr:colOff>
      <xdr:row>36</xdr:row>
      <xdr:rowOff>0</xdr:rowOff>
    </xdr:from>
    <xdr:to>
      <xdr:col>27</xdr:col>
      <xdr:colOff>88900</xdr:colOff>
      <xdr:row>38</xdr:row>
      <xdr:rowOff>63500</xdr:rowOff>
    </xdr:to>
    <xdr:cxnSp macro="">
      <xdr:nvCxnSpPr>
        <xdr:cNvPr id="27" name="Conector recto de flecha 26">
          <a:extLst>
            <a:ext uri="{FF2B5EF4-FFF2-40B4-BE49-F238E27FC236}">
              <a16:creationId xmlns:a16="http://schemas.microsoft.com/office/drawing/2014/main" id="{A16FCEFB-DC9F-4329-9766-D62C32F025C9}"/>
            </a:ext>
          </a:extLst>
        </xdr:cNvPr>
        <xdr:cNvCxnSpPr/>
      </xdr:nvCxnSpPr>
      <xdr:spPr>
        <a:xfrm>
          <a:off x="17005300" y="2857500"/>
          <a:ext cx="914400" cy="444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330200</xdr:colOff>
      <xdr:row>35</xdr:row>
      <xdr:rowOff>165100</xdr:rowOff>
    </xdr:from>
    <xdr:to>
      <xdr:col>29</xdr:col>
      <xdr:colOff>393700</xdr:colOff>
      <xdr:row>38</xdr:row>
      <xdr:rowOff>127000</xdr:rowOff>
    </xdr:to>
    <xdr:cxnSp macro="">
      <xdr:nvCxnSpPr>
        <xdr:cNvPr id="28" name="Conector recto de flecha 27">
          <a:extLst>
            <a:ext uri="{FF2B5EF4-FFF2-40B4-BE49-F238E27FC236}">
              <a16:creationId xmlns:a16="http://schemas.microsoft.com/office/drawing/2014/main" id="{01CABCFA-CAE5-40F2-8A48-145171A49087}"/>
            </a:ext>
          </a:extLst>
        </xdr:cNvPr>
        <xdr:cNvCxnSpPr/>
      </xdr:nvCxnSpPr>
      <xdr:spPr>
        <a:xfrm flipV="1">
          <a:off x="18580100" y="2832100"/>
          <a:ext cx="48260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368300</xdr:colOff>
      <xdr:row>35</xdr:row>
      <xdr:rowOff>165100</xdr:rowOff>
    </xdr:from>
    <xdr:to>
      <xdr:col>35</xdr:col>
      <xdr:colOff>304800</xdr:colOff>
      <xdr:row>39</xdr:row>
      <xdr:rowOff>50800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B7BC3DA8-6801-4365-91A3-5AC51B21CADE}"/>
            </a:ext>
          </a:extLst>
        </xdr:cNvPr>
        <xdr:cNvCxnSpPr/>
      </xdr:nvCxnSpPr>
      <xdr:spPr>
        <a:xfrm flipV="1">
          <a:off x="18618200" y="2832100"/>
          <a:ext cx="2870200" cy="647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368300</xdr:colOff>
      <xdr:row>32</xdr:row>
      <xdr:rowOff>101600</xdr:rowOff>
    </xdr:from>
    <xdr:to>
      <xdr:col>27</xdr:col>
      <xdr:colOff>50800</xdr:colOff>
      <xdr:row>34</xdr:row>
      <xdr:rowOff>165100</xdr:rowOff>
    </xdr:to>
    <xdr:cxnSp macro="">
      <xdr:nvCxnSpPr>
        <xdr:cNvPr id="30" name="Conector recto de flecha 29">
          <a:extLst>
            <a:ext uri="{FF2B5EF4-FFF2-40B4-BE49-F238E27FC236}">
              <a16:creationId xmlns:a16="http://schemas.microsoft.com/office/drawing/2014/main" id="{B195764E-EF6E-4478-82AF-B776FA183B94}"/>
            </a:ext>
          </a:extLst>
        </xdr:cNvPr>
        <xdr:cNvCxnSpPr/>
      </xdr:nvCxnSpPr>
      <xdr:spPr>
        <a:xfrm flipV="1">
          <a:off x="16941800" y="2197100"/>
          <a:ext cx="939800" cy="444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25400</xdr:colOff>
      <xdr:row>31</xdr:row>
      <xdr:rowOff>101600</xdr:rowOff>
    </xdr:from>
    <xdr:to>
      <xdr:col>27</xdr:col>
      <xdr:colOff>38100</xdr:colOff>
      <xdr:row>31</xdr:row>
      <xdr:rowOff>139700</xdr:rowOff>
    </xdr:to>
    <xdr:cxnSp macro="">
      <xdr:nvCxnSpPr>
        <xdr:cNvPr id="31" name="Conector recto de flecha 30">
          <a:extLst>
            <a:ext uri="{FF2B5EF4-FFF2-40B4-BE49-F238E27FC236}">
              <a16:creationId xmlns:a16="http://schemas.microsoft.com/office/drawing/2014/main" id="{4CE62345-6EFC-4805-A59E-062F74A1161A}"/>
            </a:ext>
          </a:extLst>
        </xdr:cNvPr>
        <xdr:cNvCxnSpPr/>
      </xdr:nvCxnSpPr>
      <xdr:spPr>
        <a:xfrm>
          <a:off x="17018000" y="2006600"/>
          <a:ext cx="850900" cy="38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31</xdr:row>
      <xdr:rowOff>25400</xdr:rowOff>
    </xdr:from>
    <xdr:to>
      <xdr:col>30</xdr:col>
      <xdr:colOff>368300</xdr:colOff>
      <xdr:row>31</xdr:row>
      <xdr:rowOff>63500</xdr:rowOff>
    </xdr:to>
    <xdr:cxnSp macro="">
      <xdr:nvCxnSpPr>
        <xdr:cNvPr id="32" name="Conector recto de flecha 31">
          <a:extLst>
            <a:ext uri="{FF2B5EF4-FFF2-40B4-BE49-F238E27FC236}">
              <a16:creationId xmlns:a16="http://schemas.microsoft.com/office/drawing/2014/main" id="{424CBE03-6705-422A-A3E8-A8CFF47BCDF4}"/>
            </a:ext>
          </a:extLst>
        </xdr:cNvPr>
        <xdr:cNvCxnSpPr/>
      </xdr:nvCxnSpPr>
      <xdr:spPr>
        <a:xfrm>
          <a:off x="18669000" y="1930400"/>
          <a:ext cx="787400" cy="38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88900</xdr:rowOff>
    </xdr:from>
    <xdr:to>
      <xdr:col>35</xdr:col>
      <xdr:colOff>406400</xdr:colOff>
      <xdr:row>32</xdr:row>
      <xdr:rowOff>177800</xdr:rowOff>
    </xdr:to>
    <xdr:cxnSp macro="">
      <xdr:nvCxnSpPr>
        <xdr:cNvPr id="33" name="Conector recto de flecha 32">
          <a:extLst>
            <a:ext uri="{FF2B5EF4-FFF2-40B4-BE49-F238E27FC236}">
              <a16:creationId xmlns:a16="http://schemas.microsoft.com/office/drawing/2014/main" id="{490205D9-0617-4579-A85C-6FFF0B29721C}"/>
            </a:ext>
          </a:extLst>
        </xdr:cNvPr>
        <xdr:cNvCxnSpPr/>
      </xdr:nvCxnSpPr>
      <xdr:spPr>
        <a:xfrm>
          <a:off x="20345400" y="1993900"/>
          <a:ext cx="1244600" cy="279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50800</xdr:colOff>
      <xdr:row>34</xdr:row>
      <xdr:rowOff>88900</xdr:rowOff>
    </xdr:from>
    <xdr:to>
      <xdr:col>34</xdr:col>
      <xdr:colOff>355600</xdr:colOff>
      <xdr:row>35</xdr:row>
      <xdr:rowOff>101600</xdr:rowOff>
    </xdr:to>
    <xdr:cxnSp macro="">
      <xdr:nvCxnSpPr>
        <xdr:cNvPr id="34" name="Conector recto de flecha 33">
          <a:extLst>
            <a:ext uri="{FF2B5EF4-FFF2-40B4-BE49-F238E27FC236}">
              <a16:creationId xmlns:a16="http://schemas.microsoft.com/office/drawing/2014/main" id="{2DA35911-6F62-4725-82B6-B473CDFB7E61}"/>
            </a:ext>
          </a:extLst>
        </xdr:cNvPr>
        <xdr:cNvCxnSpPr/>
      </xdr:nvCxnSpPr>
      <xdr:spPr>
        <a:xfrm flipV="1">
          <a:off x="19977100" y="2565400"/>
          <a:ext cx="1143000" cy="203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141524</xdr:colOff>
      <xdr:row>38</xdr:row>
      <xdr:rowOff>34069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2352FF-3F3A-4E4D-BBFC-CB273D0EB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84150"/>
          <a:ext cx="10809524" cy="6847619"/>
        </a:xfrm>
        <a:prstGeom prst="rect">
          <a:avLst/>
        </a:prstGeom>
      </xdr:spPr>
    </xdr:pic>
    <xdr:clientData/>
  </xdr:twoCellAnchor>
  <xdr:twoCellAnchor>
    <xdr:from>
      <xdr:col>23</xdr:col>
      <xdr:colOff>25400</xdr:colOff>
      <xdr:row>5</xdr:row>
      <xdr:rowOff>25400</xdr:rowOff>
    </xdr:from>
    <xdr:to>
      <xdr:col>26</xdr:col>
      <xdr:colOff>254000</xdr:colOff>
      <xdr:row>5</xdr:row>
      <xdr:rowOff>50800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BB39590C-6D62-4DAC-B857-7B7083CAEBD7}"/>
            </a:ext>
          </a:extLst>
        </xdr:cNvPr>
        <xdr:cNvCxnSpPr/>
      </xdr:nvCxnSpPr>
      <xdr:spPr>
        <a:xfrm>
          <a:off x="15201900" y="977900"/>
          <a:ext cx="1104900" cy="25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9</xdr:row>
      <xdr:rowOff>165100</xdr:rowOff>
    </xdr:from>
    <xdr:to>
      <xdr:col>26</xdr:col>
      <xdr:colOff>228600</xdr:colOff>
      <xdr:row>10</xdr:row>
      <xdr:rowOff>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63FB252B-5721-4C2B-838E-A80D0E58F7C6}"/>
            </a:ext>
          </a:extLst>
        </xdr:cNvPr>
        <xdr:cNvCxnSpPr/>
      </xdr:nvCxnSpPr>
      <xdr:spPr>
        <a:xfrm>
          <a:off x="15176500" y="1879600"/>
          <a:ext cx="1104900" cy="25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279400</xdr:colOff>
      <xdr:row>4</xdr:row>
      <xdr:rowOff>152400</xdr:rowOff>
    </xdr:from>
    <xdr:to>
      <xdr:col>32</xdr:col>
      <xdr:colOff>165100</xdr:colOff>
      <xdr:row>4</xdr:row>
      <xdr:rowOff>165100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F1B2E52B-0D45-4B47-A3D0-FB079F20759E}"/>
            </a:ext>
          </a:extLst>
        </xdr:cNvPr>
        <xdr:cNvCxnSpPr/>
      </xdr:nvCxnSpPr>
      <xdr:spPr>
        <a:xfrm>
          <a:off x="17208500" y="914400"/>
          <a:ext cx="762000" cy="12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76200</xdr:colOff>
      <xdr:row>9</xdr:row>
      <xdr:rowOff>177800</xdr:rowOff>
    </xdr:from>
    <xdr:to>
      <xdr:col>32</xdr:col>
      <xdr:colOff>254000</xdr:colOff>
      <xdr:row>10</xdr:row>
      <xdr:rowOff>0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AE9BB985-D84B-4464-AD2F-99CB8C80CBB2}"/>
            </a:ext>
          </a:extLst>
        </xdr:cNvPr>
        <xdr:cNvCxnSpPr/>
      </xdr:nvCxnSpPr>
      <xdr:spPr>
        <a:xfrm>
          <a:off x="17297400" y="1892300"/>
          <a:ext cx="762000" cy="12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254000</xdr:colOff>
      <xdr:row>4</xdr:row>
      <xdr:rowOff>152400</xdr:rowOff>
    </xdr:from>
    <xdr:to>
      <xdr:col>37</xdr:col>
      <xdr:colOff>203200</xdr:colOff>
      <xdr:row>6</xdr:row>
      <xdr:rowOff>114300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CFAD1A7D-F43D-4763-96A0-48943D06B724}"/>
            </a:ext>
          </a:extLst>
        </xdr:cNvPr>
        <xdr:cNvCxnSpPr/>
      </xdr:nvCxnSpPr>
      <xdr:spPr>
        <a:xfrm>
          <a:off x="18935700" y="914400"/>
          <a:ext cx="533400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12700</xdr:colOff>
      <xdr:row>8</xdr:row>
      <xdr:rowOff>0</xdr:rowOff>
    </xdr:from>
    <xdr:to>
      <xdr:col>37</xdr:col>
      <xdr:colOff>215900</xdr:colOff>
      <xdr:row>10</xdr:row>
      <xdr:rowOff>25400</xdr:rowOff>
    </xdr:to>
    <xdr:cxnSp macro="">
      <xdr:nvCxnSpPr>
        <xdr:cNvPr id="11" name="Conector recto de flecha 10">
          <a:extLst>
            <a:ext uri="{FF2B5EF4-FFF2-40B4-BE49-F238E27FC236}">
              <a16:creationId xmlns:a16="http://schemas.microsoft.com/office/drawing/2014/main" id="{D4220C23-A745-4C24-BCE8-7C0CC90F60CA}"/>
            </a:ext>
          </a:extLst>
        </xdr:cNvPr>
        <xdr:cNvCxnSpPr/>
      </xdr:nvCxnSpPr>
      <xdr:spPr>
        <a:xfrm flipV="1">
          <a:off x="18986500" y="1524000"/>
          <a:ext cx="495300" cy="406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12700</xdr:colOff>
      <xdr:row>11</xdr:row>
      <xdr:rowOff>63500</xdr:rowOff>
    </xdr:from>
    <xdr:to>
      <xdr:col>37</xdr:col>
      <xdr:colOff>254000</xdr:colOff>
      <xdr:row>12</xdr:row>
      <xdr:rowOff>12700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EF06463D-D2E4-4EDE-A52F-5E3E72456F37}"/>
            </a:ext>
          </a:extLst>
        </xdr:cNvPr>
        <xdr:cNvCxnSpPr/>
      </xdr:nvCxnSpPr>
      <xdr:spPr>
        <a:xfrm>
          <a:off x="18986500" y="2159000"/>
          <a:ext cx="533400" cy="139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38100</xdr:colOff>
      <xdr:row>10</xdr:row>
      <xdr:rowOff>76200</xdr:rowOff>
    </xdr:from>
    <xdr:to>
      <xdr:col>42</xdr:col>
      <xdr:colOff>165100</xdr:colOff>
      <xdr:row>12</xdr:row>
      <xdr:rowOff>76200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55AC1063-8768-45B9-AEBE-C257474C06B9}"/>
            </a:ext>
          </a:extLst>
        </xdr:cNvPr>
        <xdr:cNvCxnSpPr/>
      </xdr:nvCxnSpPr>
      <xdr:spPr>
        <a:xfrm flipV="1">
          <a:off x="20472400" y="1981200"/>
          <a:ext cx="41910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50800</xdr:colOff>
      <xdr:row>7</xdr:row>
      <xdr:rowOff>38100</xdr:rowOff>
    </xdr:from>
    <xdr:to>
      <xdr:col>41</xdr:col>
      <xdr:colOff>266700</xdr:colOff>
      <xdr:row>7</xdr:row>
      <xdr:rowOff>127000</xdr:rowOff>
    </xdr:to>
    <xdr:cxnSp macro="">
      <xdr:nvCxnSpPr>
        <xdr:cNvPr id="17" name="Conector recto de flecha 16">
          <a:extLst>
            <a:ext uri="{FF2B5EF4-FFF2-40B4-BE49-F238E27FC236}">
              <a16:creationId xmlns:a16="http://schemas.microsoft.com/office/drawing/2014/main" id="{7D9EA413-6DAE-41C6-A35E-EB3D106B9F62}"/>
            </a:ext>
          </a:extLst>
        </xdr:cNvPr>
        <xdr:cNvCxnSpPr/>
      </xdr:nvCxnSpPr>
      <xdr:spPr>
        <a:xfrm>
          <a:off x="20485100" y="1371600"/>
          <a:ext cx="215900" cy="88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50800</xdr:colOff>
      <xdr:row>9</xdr:row>
      <xdr:rowOff>76200</xdr:rowOff>
    </xdr:from>
    <xdr:to>
      <xdr:col>46</xdr:col>
      <xdr:colOff>215900</xdr:colOff>
      <xdr:row>9</xdr:row>
      <xdr:rowOff>88900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08B26EBA-8DFB-494A-89E4-7FD5DC5F740D}"/>
            </a:ext>
          </a:extLst>
        </xdr:cNvPr>
        <xdr:cNvCxnSpPr/>
      </xdr:nvCxnSpPr>
      <xdr:spPr>
        <a:xfrm>
          <a:off x="21653500" y="1790700"/>
          <a:ext cx="457200" cy="12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25400</xdr:colOff>
      <xdr:row>22</xdr:row>
      <xdr:rowOff>25400</xdr:rowOff>
    </xdr:from>
    <xdr:to>
      <xdr:col>26</xdr:col>
      <xdr:colOff>254000</xdr:colOff>
      <xdr:row>22</xdr:row>
      <xdr:rowOff>50800</xdr:rowOff>
    </xdr:to>
    <xdr:cxnSp macro="">
      <xdr:nvCxnSpPr>
        <xdr:cNvPr id="21" name="Conector recto de flecha 20">
          <a:extLst>
            <a:ext uri="{FF2B5EF4-FFF2-40B4-BE49-F238E27FC236}">
              <a16:creationId xmlns:a16="http://schemas.microsoft.com/office/drawing/2014/main" id="{3079900D-88C6-4F7C-9276-D6BF91DCE4AF}"/>
            </a:ext>
          </a:extLst>
        </xdr:cNvPr>
        <xdr:cNvCxnSpPr/>
      </xdr:nvCxnSpPr>
      <xdr:spPr>
        <a:xfrm>
          <a:off x="15201900" y="977900"/>
          <a:ext cx="1104900" cy="25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26</xdr:row>
      <xdr:rowOff>165100</xdr:rowOff>
    </xdr:from>
    <xdr:to>
      <xdr:col>26</xdr:col>
      <xdr:colOff>228600</xdr:colOff>
      <xdr:row>27</xdr:row>
      <xdr:rowOff>0</xdr:rowOff>
    </xdr:to>
    <xdr:cxnSp macro="">
      <xdr:nvCxnSpPr>
        <xdr:cNvPr id="22" name="Conector recto de flecha 21">
          <a:extLst>
            <a:ext uri="{FF2B5EF4-FFF2-40B4-BE49-F238E27FC236}">
              <a16:creationId xmlns:a16="http://schemas.microsoft.com/office/drawing/2014/main" id="{9EE7C509-00CE-4DE5-8A1A-F06196DCF53A}"/>
            </a:ext>
          </a:extLst>
        </xdr:cNvPr>
        <xdr:cNvCxnSpPr/>
      </xdr:nvCxnSpPr>
      <xdr:spPr>
        <a:xfrm>
          <a:off x="15176500" y="1879600"/>
          <a:ext cx="1104900" cy="25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279400</xdr:colOff>
      <xdr:row>21</xdr:row>
      <xdr:rowOff>152400</xdr:rowOff>
    </xdr:from>
    <xdr:to>
      <xdr:col>32</xdr:col>
      <xdr:colOff>165100</xdr:colOff>
      <xdr:row>21</xdr:row>
      <xdr:rowOff>165100</xdr:rowOff>
    </xdr:to>
    <xdr:cxnSp macro="">
      <xdr:nvCxnSpPr>
        <xdr:cNvPr id="23" name="Conector recto de flecha 22">
          <a:extLst>
            <a:ext uri="{FF2B5EF4-FFF2-40B4-BE49-F238E27FC236}">
              <a16:creationId xmlns:a16="http://schemas.microsoft.com/office/drawing/2014/main" id="{B1BD899E-0FA5-4994-A1F8-714BCAA4DF2E}"/>
            </a:ext>
          </a:extLst>
        </xdr:cNvPr>
        <xdr:cNvCxnSpPr/>
      </xdr:nvCxnSpPr>
      <xdr:spPr>
        <a:xfrm>
          <a:off x="17208500" y="914400"/>
          <a:ext cx="762000" cy="12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76200</xdr:colOff>
      <xdr:row>26</xdr:row>
      <xdr:rowOff>177800</xdr:rowOff>
    </xdr:from>
    <xdr:to>
      <xdr:col>32</xdr:col>
      <xdr:colOff>254000</xdr:colOff>
      <xdr:row>27</xdr:row>
      <xdr:rowOff>0</xdr:rowOff>
    </xdr:to>
    <xdr:cxnSp macro="">
      <xdr:nvCxnSpPr>
        <xdr:cNvPr id="24" name="Conector recto de flecha 23">
          <a:extLst>
            <a:ext uri="{FF2B5EF4-FFF2-40B4-BE49-F238E27FC236}">
              <a16:creationId xmlns:a16="http://schemas.microsoft.com/office/drawing/2014/main" id="{A71525DC-9B43-46FC-A5A9-90AB414A01CB}"/>
            </a:ext>
          </a:extLst>
        </xdr:cNvPr>
        <xdr:cNvCxnSpPr/>
      </xdr:nvCxnSpPr>
      <xdr:spPr>
        <a:xfrm>
          <a:off x="17297400" y="1892300"/>
          <a:ext cx="762000" cy="12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254000</xdr:colOff>
      <xdr:row>21</xdr:row>
      <xdr:rowOff>152400</xdr:rowOff>
    </xdr:from>
    <xdr:to>
      <xdr:col>37</xdr:col>
      <xdr:colOff>203200</xdr:colOff>
      <xdr:row>23</xdr:row>
      <xdr:rowOff>114300</xdr:rowOff>
    </xdr:to>
    <xdr:cxnSp macro="">
      <xdr:nvCxnSpPr>
        <xdr:cNvPr id="25" name="Conector recto de flecha 24">
          <a:extLst>
            <a:ext uri="{FF2B5EF4-FFF2-40B4-BE49-F238E27FC236}">
              <a16:creationId xmlns:a16="http://schemas.microsoft.com/office/drawing/2014/main" id="{66C45EA2-5685-459A-A2C0-76465E68FE2D}"/>
            </a:ext>
          </a:extLst>
        </xdr:cNvPr>
        <xdr:cNvCxnSpPr/>
      </xdr:nvCxnSpPr>
      <xdr:spPr>
        <a:xfrm>
          <a:off x="18935700" y="914400"/>
          <a:ext cx="533400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12700</xdr:colOff>
      <xdr:row>25</xdr:row>
      <xdr:rowOff>0</xdr:rowOff>
    </xdr:from>
    <xdr:to>
      <xdr:col>37</xdr:col>
      <xdr:colOff>215900</xdr:colOff>
      <xdr:row>27</xdr:row>
      <xdr:rowOff>25400</xdr:rowOff>
    </xdr:to>
    <xdr:cxnSp macro="">
      <xdr:nvCxnSpPr>
        <xdr:cNvPr id="26" name="Conector recto de flecha 25">
          <a:extLst>
            <a:ext uri="{FF2B5EF4-FFF2-40B4-BE49-F238E27FC236}">
              <a16:creationId xmlns:a16="http://schemas.microsoft.com/office/drawing/2014/main" id="{F2675074-5392-461E-8CDA-7B0D29C039B4}"/>
            </a:ext>
          </a:extLst>
        </xdr:cNvPr>
        <xdr:cNvCxnSpPr/>
      </xdr:nvCxnSpPr>
      <xdr:spPr>
        <a:xfrm flipV="1">
          <a:off x="18986500" y="1524000"/>
          <a:ext cx="495300" cy="406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12700</xdr:colOff>
      <xdr:row>28</xdr:row>
      <xdr:rowOff>63500</xdr:rowOff>
    </xdr:from>
    <xdr:to>
      <xdr:col>37</xdr:col>
      <xdr:colOff>254000</xdr:colOff>
      <xdr:row>29</xdr:row>
      <xdr:rowOff>12700</xdr:rowOff>
    </xdr:to>
    <xdr:cxnSp macro="">
      <xdr:nvCxnSpPr>
        <xdr:cNvPr id="27" name="Conector recto de flecha 26">
          <a:extLst>
            <a:ext uri="{FF2B5EF4-FFF2-40B4-BE49-F238E27FC236}">
              <a16:creationId xmlns:a16="http://schemas.microsoft.com/office/drawing/2014/main" id="{B81AA5B0-FDC6-410A-A775-A3A9DCCEDE2B}"/>
            </a:ext>
          </a:extLst>
        </xdr:cNvPr>
        <xdr:cNvCxnSpPr/>
      </xdr:nvCxnSpPr>
      <xdr:spPr>
        <a:xfrm>
          <a:off x="18986500" y="2159000"/>
          <a:ext cx="533400" cy="139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38100</xdr:colOff>
      <xdr:row>27</xdr:row>
      <xdr:rowOff>76200</xdr:rowOff>
    </xdr:from>
    <xdr:to>
      <xdr:col>42</xdr:col>
      <xdr:colOff>165100</xdr:colOff>
      <xdr:row>29</xdr:row>
      <xdr:rowOff>76200</xdr:rowOff>
    </xdr:to>
    <xdr:cxnSp macro="">
      <xdr:nvCxnSpPr>
        <xdr:cNvPr id="28" name="Conector recto de flecha 27">
          <a:extLst>
            <a:ext uri="{FF2B5EF4-FFF2-40B4-BE49-F238E27FC236}">
              <a16:creationId xmlns:a16="http://schemas.microsoft.com/office/drawing/2014/main" id="{6BBAC4D0-9FC4-4982-B2E9-69FD00D6FB36}"/>
            </a:ext>
          </a:extLst>
        </xdr:cNvPr>
        <xdr:cNvCxnSpPr/>
      </xdr:nvCxnSpPr>
      <xdr:spPr>
        <a:xfrm flipV="1">
          <a:off x="20472400" y="1981200"/>
          <a:ext cx="41910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50800</xdr:colOff>
      <xdr:row>24</xdr:row>
      <xdr:rowOff>38100</xdr:rowOff>
    </xdr:from>
    <xdr:to>
      <xdr:col>41</xdr:col>
      <xdr:colOff>266700</xdr:colOff>
      <xdr:row>24</xdr:row>
      <xdr:rowOff>127000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658B29ED-9D01-4EFD-8FED-0281E9AB0BAA}"/>
            </a:ext>
          </a:extLst>
        </xdr:cNvPr>
        <xdr:cNvCxnSpPr/>
      </xdr:nvCxnSpPr>
      <xdr:spPr>
        <a:xfrm>
          <a:off x="20485100" y="1371600"/>
          <a:ext cx="215900" cy="88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50800</xdr:colOff>
      <xdr:row>26</xdr:row>
      <xdr:rowOff>76200</xdr:rowOff>
    </xdr:from>
    <xdr:to>
      <xdr:col>46</xdr:col>
      <xdr:colOff>215900</xdr:colOff>
      <xdr:row>26</xdr:row>
      <xdr:rowOff>88900</xdr:rowOff>
    </xdr:to>
    <xdr:cxnSp macro="">
      <xdr:nvCxnSpPr>
        <xdr:cNvPr id="30" name="Conector recto de flecha 29">
          <a:extLst>
            <a:ext uri="{FF2B5EF4-FFF2-40B4-BE49-F238E27FC236}">
              <a16:creationId xmlns:a16="http://schemas.microsoft.com/office/drawing/2014/main" id="{48A6C709-D2E5-4B5D-A413-76A20FD1EC6E}"/>
            </a:ext>
          </a:extLst>
        </xdr:cNvPr>
        <xdr:cNvCxnSpPr/>
      </xdr:nvCxnSpPr>
      <xdr:spPr>
        <a:xfrm>
          <a:off x="21653500" y="1790700"/>
          <a:ext cx="457200" cy="12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74083</xdr:colOff>
      <xdr:row>3</xdr:row>
      <xdr:rowOff>67027</xdr:rowOff>
    </xdr:from>
    <xdr:to>
      <xdr:col>22</xdr:col>
      <xdr:colOff>243416</xdr:colOff>
      <xdr:row>7</xdr:row>
      <xdr:rowOff>116416</xdr:rowOff>
    </xdr:to>
    <xdr:sp macro="" textlink="">
      <xdr:nvSpPr>
        <xdr:cNvPr id="31" name="Elipse 30">
          <a:extLst>
            <a:ext uri="{FF2B5EF4-FFF2-40B4-BE49-F238E27FC236}">
              <a16:creationId xmlns:a16="http://schemas.microsoft.com/office/drawing/2014/main" id="{190E14A8-B696-466B-A98D-65A398740FA5}"/>
            </a:ext>
          </a:extLst>
        </xdr:cNvPr>
        <xdr:cNvSpPr/>
      </xdr:nvSpPr>
      <xdr:spPr>
        <a:xfrm>
          <a:off x="14065250" y="638527"/>
          <a:ext cx="994833" cy="83255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26</xdr:col>
      <xdr:colOff>145345</xdr:colOff>
      <xdr:row>3</xdr:row>
      <xdr:rowOff>4233</xdr:rowOff>
    </xdr:from>
    <xdr:to>
      <xdr:col>30</xdr:col>
      <xdr:colOff>39512</xdr:colOff>
      <xdr:row>7</xdr:row>
      <xdr:rowOff>53622</xdr:rowOff>
    </xdr:to>
    <xdr:sp macro="" textlink="">
      <xdr:nvSpPr>
        <xdr:cNvPr id="32" name="Elipse 31">
          <a:extLst>
            <a:ext uri="{FF2B5EF4-FFF2-40B4-BE49-F238E27FC236}">
              <a16:creationId xmlns:a16="http://schemas.microsoft.com/office/drawing/2014/main" id="{084D7C81-E4EE-4472-B24F-D229058FC6B6}"/>
            </a:ext>
          </a:extLst>
        </xdr:cNvPr>
        <xdr:cNvSpPr/>
      </xdr:nvSpPr>
      <xdr:spPr>
        <a:xfrm>
          <a:off x="16175567" y="554566"/>
          <a:ext cx="1051278" cy="79727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33</xdr:col>
      <xdr:colOff>8467</xdr:colOff>
      <xdr:row>2</xdr:row>
      <xdr:rowOff>142521</xdr:rowOff>
    </xdr:from>
    <xdr:to>
      <xdr:col>36</xdr:col>
      <xdr:colOff>191912</xdr:colOff>
      <xdr:row>7</xdr:row>
      <xdr:rowOff>8466</xdr:rowOff>
    </xdr:to>
    <xdr:sp macro="" textlink="">
      <xdr:nvSpPr>
        <xdr:cNvPr id="33" name="Elipse 32">
          <a:extLst>
            <a:ext uri="{FF2B5EF4-FFF2-40B4-BE49-F238E27FC236}">
              <a16:creationId xmlns:a16="http://schemas.microsoft.com/office/drawing/2014/main" id="{C68636CE-766F-482A-9747-8B874548A667}"/>
            </a:ext>
          </a:extLst>
        </xdr:cNvPr>
        <xdr:cNvSpPr/>
      </xdr:nvSpPr>
      <xdr:spPr>
        <a:xfrm>
          <a:off x="18063634" y="509410"/>
          <a:ext cx="1051278" cy="79727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37</xdr:col>
      <xdr:colOff>189090</xdr:colOff>
      <xdr:row>4</xdr:row>
      <xdr:rowOff>118533</xdr:rowOff>
    </xdr:from>
    <xdr:to>
      <xdr:col>41</xdr:col>
      <xdr:colOff>83257</xdr:colOff>
      <xdr:row>8</xdr:row>
      <xdr:rowOff>167922</xdr:rowOff>
    </xdr:to>
    <xdr:sp macro="" textlink="">
      <xdr:nvSpPr>
        <xdr:cNvPr id="34" name="Elipse 33">
          <a:extLst>
            <a:ext uri="{FF2B5EF4-FFF2-40B4-BE49-F238E27FC236}">
              <a16:creationId xmlns:a16="http://schemas.microsoft.com/office/drawing/2014/main" id="{5544334C-B88B-43BF-B4FB-B8C10BC7E53F}"/>
            </a:ext>
          </a:extLst>
        </xdr:cNvPr>
        <xdr:cNvSpPr/>
      </xdr:nvSpPr>
      <xdr:spPr>
        <a:xfrm>
          <a:off x="19401368" y="859366"/>
          <a:ext cx="1051278" cy="79727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41</xdr:col>
      <xdr:colOff>193324</xdr:colOff>
      <xdr:row>7</xdr:row>
      <xdr:rowOff>45155</xdr:rowOff>
    </xdr:from>
    <xdr:to>
      <xdr:col>45</xdr:col>
      <xdr:colOff>87491</xdr:colOff>
      <xdr:row>11</xdr:row>
      <xdr:rowOff>80433</xdr:rowOff>
    </xdr:to>
    <xdr:sp macro="" textlink="">
      <xdr:nvSpPr>
        <xdr:cNvPr id="35" name="Elipse 34">
          <a:extLst>
            <a:ext uri="{FF2B5EF4-FFF2-40B4-BE49-F238E27FC236}">
              <a16:creationId xmlns:a16="http://schemas.microsoft.com/office/drawing/2014/main" id="{25033FCF-D0EF-4252-BF66-5B72CEA26909}"/>
            </a:ext>
          </a:extLst>
        </xdr:cNvPr>
        <xdr:cNvSpPr/>
      </xdr:nvSpPr>
      <xdr:spPr>
        <a:xfrm>
          <a:off x="20562713" y="1343377"/>
          <a:ext cx="1051278" cy="79727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46</xdr:col>
      <xdr:colOff>127002</xdr:colOff>
      <xdr:row>6</xdr:row>
      <xdr:rowOff>155222</xdr:rowOff>
    </xdr:from>
    <xdr:to>
      <xdr:col>50</xdr:col>
      <xdr:colOff>21169</xdr:colOff>
      <xdr:row>11</xdr:row>
      <xdr:rowOff>7056</xdr:rowOff>
    </xdr:to>
    <xdr:sp macro="" textlink="">
      <xdr:nvSpPr>
        <xdr:cNvPr id="36" name="Elipse 35">
          <a:extLst>
            <a:ext uri="{FF2B5EF4-FFF2-40B4-BE49-F238E27FC236}">
              <a16:creationId xmlns:a16="http://schemas.microsoft.com/office/drawing/2014/main" id="{892552AC-3650-475C-90F2-93E5D1B1CB7B}"/>
            </a:ext>
          </a:extLst>
        </xdr:cNvPr>
        <xdr:cNvSpPr/>
      </xdr:nvSpPr>
      <xdr:spPr>
        <a:xfrm>
          <a:off x="21942780" y="1270000"/>
          <a:ext cx="1051278" cy="79727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46</xdr:col>
      <xdr:colOff>47625</xdr:colOff>
      <xdr:row>22</xdr:row>
      <xdr:rowOff>113109</xdr:rowOff>
    </xdr:from>
    <xdr:to>
      <xdr:col>51</xdr:col>
      <xdr:colOff>250031</xdr:colOff>
      <xdr:row>29</xdr:row>
      <xdr:rowOff>130969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CC2B8909-E5A1-420B-8E00-808E5B0ECEAB}"/>
            </a:ext>
          </a:extLst>
        </xdr:cNvPr>
        <xdr:cNvSpPr/>
      </xdr:nvSpPr>
      <xdr:spPr>
        <a:xfrm>
          <a:off x="21431250" y="4399359"/>
          <a:ext cx="1571625" cy="1410891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40</xdr:col>
      <xdr:colOff>229791</xdr:colOff>
      <xdr:row>22</xdr:row>
      <xdr:rowOff>15478</xdr:rowOff>
    </xdr:from>
    <xdr:to>
      <xdr:col>46</xdr:col>
      <xdr:colOff>158354</xdr:colOff>
      <xdr:row>29</xdr:row>
      <xdr:rowOff>33338</xdr:rowOff>
    </xdr:to>
    <xdr:sp macro="" textlink="">
      <xdr:nvSpPr>
        <xdr:cNvPr id="37" name="Elipse 36">
          <a:extLst>
            <a:ext uri="{FF2B5EF4-FFF2-40B4-BE49-F238E27FC236}">
              <a16:creationId xmlns:a16="http://schemas.microsoft.com/office/drawing/2014/main" id="{6CD13F87-6C8E-4DD5-98C6-30E9B7986145}"/>
            </a:ext>
          </a:extLst>
        </xdr:cNvPr>
        <xdr:cNvSpPr/>
      </xdr:nvSpPr>
      <xdr:spPr>
        <a:xfrm>
          <a:off x="19970354" y="4301728"/>
          <a:ext cx="1571625" cy="1410891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36</xdr:col>
      <xdr:colOff>215503</xdr:colOff>
      <xdr:row>18</xdr:row>
      <xdr:rowOff>60721</xdr:rowOff>
    </xdr:from>
    <xdr:to>
      <xdr:col>42</xdr:col>
      <xdr:colOff>144066</xdr:colOff>
      <xdr:row>25</xdr:row>
      <xdr:rowOff>102393</xdr:rowOff>
    </xdr:to>
    <xdr:sp macro="" textlink="">
      <xdr:nvSpPr>
        <xdr:cNvPr id="38" name="Elipse 37">
          <a:extLst>
            <a:ext uri="{FF2B5EF4-FFF2-40B4-BE49-F238E27FC236}">
              <a16:creationId xmlns:a16="http://schemas.microsoft.com/office/drawing/2014/main" id="{6C97A008-B418-4D82-B751-583626D4D3FE}"/>
            </a:ext>
          </a:extLst>
        </xdr:cNvPr>
        <xdr:cNvSpPr/>
      </xdr:nvSpPr>
      <xdr:spPr>
        <a:xfrm>
          <a:off x="18860691" y="3573065"/>
          <a:ext cx="1571625" cy="1410891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25</xdr:col>
      <xdr:colOff>100013</xdr:colOff>
      <xdr:row>16</xdr:row>
      <xdr:rowOff>153590</xdr:rowOff>
    </xdr:from>
    <xdr:to>
      <xdr:col>31</xdr:col>
      <xdr:colOff>28575</xdr:colOff>
      <xdr:row>24</xdr:row>
      <xdr:rowOff>16669</xdr:rowOff>
    </xdr:to>
    <xdr:sp macro="" textlink="">
      <xdr:nvSpPr>
        <xdr:cNvPr id="39" name="Elipse 38">
          <a:extLst>
            <a:ext uri="{FF2B5EF4-FFF2-40B4-BE49-F238E27FC236}">
              <a16:creationId xmlns:a16="http://schemas.microsoft.com/office/drawing/2014/main" id="{48EFE597-3982-487C-8895-B4B2D08FB4D4}"/>
            </a:ext>
          </a:extLst>
        </xdr:cNvPr>
        <xdr:cNvSpPr/>
      </xdr:nvSpPr>
      <xdr:spPr>
        <a:xfrm>
          <a:off x="15732919" y="3284934"/>
          <a:ext cx="1571625" cy="1410891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31</xdr:col>
      <xdr:colOff>85725</xdr:colOff>
      <xdr:row>19</xdr:row>
      <xdr:rowOff>97631</xdr:rowOff>
    </xdr:from>
    <xdr:to>
      <xdr:col>37</xdr:col>
      <xdr:colOff>14288</xdr:colOff>
      <xdr:row>26</xdr:row>
      <xdr:rowOff>127397</xdr:rowOff>
    </xdr:to>
    <xdr:sp macro="" textlink="">
      <xdr:nvSpPr>
        <xdr:cNvPr id="40" name="Elipse 39">
          <a:extLst>
            <a:ext uri="{FF2B5EF4-FFF2-40B4-BE49-F238E27FC236}">
              <a16:creationId xmlns:a16="http://schemas.microsoft.com/office/drawing/2014/main" id="{E06EC9C8-1020-4DFC-878A-D8641CD693EB}"/>
            </a:ext>
          </a:extLst>
        </xdr:cNvPr>
        <xdr:cNvSpPr/>
      </xdr:nvSpPr>
      <xdr:spPr>
        <a:xfrm>
          <a:off x="17361694" y="3800475"/>
          <a:ext cx="1571625" cy="1410891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538162</xdr:colOff>
      <xdr:row>17</xdr:row>
      <xdr:rowOff>32146</xdr:rowOff>
    </xdr:from>
    <xdr:to>
      <xdr:col>22</xdr:col>
      <xdr:colOff>252412</xdr:colOff>
      <xdr:row>24</xdr:row>
      <xdr:rowOff>85725</xdr:rowOff>
    </xdr:to>
    <xdr:sp macro="" textlink="">
      <xdr:nvSpPr>
        <xdr:cNvPr id="41" name="Elipse 40">
          <a:extLst>
            <a:ext uri="{FF2B5EF4-FFF2-40B4-BE49-F238E27FC236}">
              <a16:creationId xmlns:a16="http://schemas.microsoft.com/office/drawing/2014/main" id="{D85E093C-02A1-4FF4-9A79-EFAF64DEFDD2}"/>
            </a:ext>
          </a:extLst>
        </xdr:cNvPr>
        <xdr:cNvSpPr/>
      </xdr:nvSpPr>
      <xdr:spPr>
        <a:xfrm>
          <a:off x="13492162" y="3353990"/>
          <a:ext cx="1571625" cy="1410891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73CC1-A6E6-423C-9B60-4B40B052C75C}">
  <dimension ref="B1:AY17"/>
  <sheetViews>
    <sheetView zoomScale="60" zoomScaleNormal="60" workbookViewId="0">
      <selection activeCell="AW22" sqref="AW22"/>
    </sheetView>
  </sheetViews>
  <sheetFormatPr baseColWidth="10" defaultRowHeight="14.5" x14ac:dyDescent="0.35"/>
  <cols>
    <col min="10" max="10" width="5" bestFit="1" customWidth="1"/>
    <col min="11" max="11" width="6" bestFit="1" customWidth="1"/>
    <col min="12" max="12" width="6" customWidth="1"/>
    <col min="14" max="14" width="4.54296875" customWidth="1"/>
    <col min="15" max="15" width="5.54296875" customWidth="1"/>
    <col min="16" max="16" width="6" customWidth="1"/>
    <col min="18" max="18" width="4.54296875" customWidth="1"/>
    <col min="19" max="19" width="5.54296875" customWidth="1"/>
    <col min="20" max="20" width="6" customWidth="1"/>
    <col min="22" max="22" width="4.54296875" customWidth="1"/>
    <col min="23" max="23" width="5.54296875" customWidth="1"/>
    <col min="24" max="24" width="6" customWidth="1"/>
    <col min="26" max="26" width="4.54296875" customWidth="1"/>
    <col min="27" max="27" width="5.54296875" customWidth="1"/>
    <col min="28" max="28" width="6" customWidth="1"/>
    <col min="30" max="30" width="4.54296875" customWidth="1"/>
    <col min="31" max="31" width="5.54296875" customWidth="1"/>
    <col min="32" max="32" width="6" customWidth="1"/>
    <col min="35" max="43" width="2.7265625" customWidth="1"/>
    <col min="44" max="44" width="4.54296875" customWidth="1"/>
    <col min="45" max="54" width="3.1796875" bestFit="1" customWidth="1"/>
    <col min="55" max="67" width="2.7265625" customWidth="1"/>
  </cols>
  <sheetData>
    <row r="1" spans="2:51" ht="21.5" thickBot="1" x14ac:dyDescent="0.4">
      <c r="B1" s="14" t="s">
        <v>0</v>
      </c>
      <c r="C1" s="37" t="s">
        <v>28</v>
      </c>
      <c r="D1" s="37" t="s">
        <v>30</v>
      </c>
      <c r="E1" s="37" t="s">
        <v>31</v>
      </c>
      <c r="G1" s="37" t="s">
        <v>33</v>
      </c>
      <c r="H1" s="37" t="s">
        <v>34</v>
      </c>
    </row>
    <row r="2" spans="2:51" x14ac:dyDescent="0.35">
      <c r="B2" s="16" t="s">
        <v>6</v>
      </c>
      <c r="C2" s="17" t="s">
        <v>8</v>
      </c>
      <c r="D2" s="17">
        <v>3</v>
      </c>
      <c r="E2" s="17">
        <v>2</v>
      </c>
      <c r="G2" s="17">
        <v>6000</v>
      </c>
      <c r="H2" s="17">
        <v>8000</v>
      </c>
    </row>
    <row r="3" spans="2:51" x14ac:dyDescent="0.35">
      <c r="B3" s="16" t="s">
        <v>9</v>
      </c>
      <c r="C3" s="17" t="s">
        <v>8</v>
      </c>
      <c r="D3" s="17">
        <v>5</v>
      </c>
      <c r="E3" s="17">
        <v>1</v>
      </c>
      <c r="G3" s="39">
        <v>5000</v>
      </c>
      <c r="H3" s="39">
        <v>7000</v>
      </c>
      <c r="I3">
        <f>+(H3-G3)/(D3-E3)</f>
        <v>500</v>
      </c>
      <c r="K3">
        <v>4</v>
      </c>
    </row>
    <row r="4" spans="2:51" x14ac:dyDescent="0.35">
      <c r="B4" s="16" t="s">
        <v>11</v>
      </c>
      <c r="C4" s="17" t="s">
        <v>6</v>
      </c>
      <c r="D4" s="17">
        <v>2</v>
      </c>
      <c r="E4" s="17">
        <v>2</v>
      </c>
      <c r="G4" s="44">
        <v>16000</v>
      </c>
      <c r="H4" s="44">
        <v>25000</v>
      </c>
    </row>
    <row r="5" spans="2:51" x14ac:dyDescent="0.35">
      <c r="B5" s="16" t="s">
        <v>13</v>
      </c>
      <c r="C5" s="17" t="s">
        <v>9</v>
      </c>
      <c r="D5" s="17">
        <v>3</v>
      </c>
      <c r="E5" s="17">
        <v>2</v>
      </c>
      <c r="G5" s="39">
        <v>18000</v>
      </c>
      <c r="H5" s="39">
        <v>26000</v>
      </c>
      <c r="I5">
        <f t="shared" ref="I5:I10" si="0">+(H5-G5)/(D5-E5)</f>
        <v>8000</v>
      </c>
    </row>
    <row r="6" spans="2:51" x14ac:dyDescent="0.35">
      <c r="B6" s="16" t="s">
        <v>15</v>
      </c>
      <c r="C6" s="17" t="s">
        <v>9</v>
      </c>
      <c r="D6" s="17">
        <v>1</v>
      </c>
      <c r="E6" s="17">
        <v>1</v>
      </c>
      <c r="G6" s="44">
        <v>20000</v>
      </c>
      <c r="H6" s="44">
        <v>20000</v>
      </c>
    </row>
    <row r="7" spans="2:51" x14ac:dyDescent="0.35">
      <c r="B7" s="16" t="s">
        <v>18</v>
      </c>
      <c r="C7" s="17" t="s">
        <v>38</v>
      </c>
      <c r="D7" s="17">
        <v>4</v>
      </c>
      <c r="E7" s="17">
        <v>2</v>
      </c>
      <c r="G7" s="44">
        <v>16000</v>
      </c>
      <c r="H7" s="44">
        <v>18000</v>
      </c>
      <c r="I7">
        <f t="shared" si="0"/>
        <v>1000</v>
      </c>
      <c r="K7">
        <v>3</v>
      </c>
    </row>
    <row r="8" spans="2:51" x14ac:dyDescent="0.35">
      <c r="B8" s="16" t="s">
        <v>20</v>
      </c>
      <c r="C8" s="17" t="s">
        <v>40</v>
      </c>
      <c r="D8" s="17">
        <v>4</v>
      </c>
      <c r="E8" s="17">
        <v>1</v>
      </c>
      <c r="G8" s="39">
        <v>2000</v>
      </c>
      <c r="H8" s="39">
        <v>4000</v>
      </c>
      <c r="I8">
        <f t="shared" si="0"/>
        <v>666.66666666666663</v>
      </c>
      <c r="Z8" s="11"/>
      <c r="AA8" s="11"/>
    </row>
    <row r="9" spans="2:51" x14ac:dyDescent="0.35">
      <c r="B9" s="16" t="s">
        <v>22</v>
      </c>
      <c r="C9" s="17" t="s">
        <v>29</v>
      </c>
      <c r="D9" s="17">
        <v>2</v>
      </c>
      <c r="E9" s="17">
        <v>1</v>
      </c>
      <c r="G9" s="39">
        <v>6000</v>
      </c>
      <c r="H9" s="39">
        <v>10000</v>
      </c>
      <c r="I9">
        <f t="shared" si="0"/>
        <v>4000</v>
      </c>
      <c r="R9" s="10" t="s">
        <v>20</v>
      </c>
      <c r="S9" s="10">
        <v>7</v>
      </c>
      <c r="T9" s="10">
        <v>11</v>
      </c>
      <c r="AI9">
        <v>1</v>
      </c>
      <c r="AJ9">
        <f>+AI9+1</f>
        <v>2</v>
      </c>
      <c r="AK9">
        <f t="shared" ref="AK9" si="1">+AJ9+1</f>
        <v>3</v>
      </c>
      <c r="AL9">
        <f t="shared" ref="AL9" si="2">+AK9+1</f>
        <v>4</v>
      </c>
      <c r="AM9">
        <f t="shared" ref="AM9" si="3">+AL9+1</f>
        <v>5</v>
      </c>
      <c r="AN9">
        <f t="shared" ref="AN9" si="4">+AM9+1</f>
        <v>6</v>
      </c>
      <c r="AO9">
        <f t="shared" ref="AO9" si="5">+AN9+1</f>
        <v>7</v>
      </c>
      <c r="AP9">
        <f t="shared" ref="AP9" si="6">+AO9+1</f>
        <v>8</v>
      </c>
      <c r="AQ9">
        <f t="shared" ref="AQ9" si="7">+AP9+1</f>
        <v>9</v>
      </c>
      <c r="AR9">
        <f t="shared" ref="AR9" si="8">+AQ9+1</f>
        <v>10</v>
      </c>
      <c r="AS9">
        <f t="shared" ref="AS9" si="9">+AR9+1</f>
        <v>11</v>
      </c>
      <c r="AT9">
        <f t="shared" ref="AT9" si="10">+AS9+1</f>
        <v>12</v>
      </c>
      <c r="AU9">
        <f t="shared" ref="AU9" si="11">+AT9+1</f>
        <v>13</v>
      </c>
      <c r="AV9">
        <f t="shared" ref="AV9" si="12">+AU9+1</f>
        <v>14</v>
      </c>
      <c r="AW9">
        <f t="shared" ref="AW9" si="13">+AV9+1</f>
        <v>15</v>
      </c>
      <c r="AX9">
        <f t="shared" ref="AX9" si="14">+AW9+1</f>
        <v>16</v>
      </c>
    </row>
    <row r="10" spans="2:51" ht="15" thickBot="1" x14ac:dyDescent="0.4">
      <c r="B10" s="18" t="s">
        <v>42</v>
      </c>
      <c r="C10" s="19" t="s">
        <v>18</v>
      </c>
      <c r="D10" s="19">
        <v>3</v>
      </c>
      <c r="E10" s="19">
        <v>2</v>
      </c>
      <c r="G10" s="42">
        <v>9000</v>
      </c>
      <c r="H10" s="42">
        <v>12000</v>
      </c>
      <c r="I10">
        <f t="shared" si="0"/>
        <v>3000</v>
      </c>
      <c r="J10" s="10" t="s">
        <v>6</v>
      </c>
      <c r="K10" s="10">
        <v>0</v>
      </c>
      <c r="L10" s="10">
        <v>3</v>
      </c>
      <c r="N10" s="10" t="s">
        <v>11</v>
      </c>
      <c r="O10" s="10">
        <v>3</v>
      </c>
      <c r="P10" s="10">
        <v>5</v>
      </c>
      <c r="R10" s="10">
        <f>+D8</f>
        <v>4</v>
      </c>
      <c r="S10" s="10">
        <v>7</v>
      </c>
      <c r="T10" s="10">
        <v>11</v>
      </c>
      <c r="V10" s="10" t="s">
        <v>22</v>
      </c>
      <c r="W10" s="10">
        <v>11</v>
      </c>
      <c r="X10" s="10">
        <v>13</v>
      </c>
      <c r="Z10" s="10" t="s">
        <v>42</v>
      </c>
      <c r="AA10" s="10">
        <v>13</v>
      </c>
      <c r="AB10" s="10">
        <v>16</v>
      </c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</row>
    <row r="11" spans="2:51" x14ac:dyDescent="0.35">
      <c r="J11" s="10">
        <f>+D2</f>
        <v>3</v>
      </c>
      <c r="K11" s="10">
        <v>2</v>
      </c>
      <c r="L11" s="10">
        <v>5</v>
      </c>
      <c r="N11" s="10">
        <f>+D4</f>
        <v>2</v>
      </c>
      <c r="O11" s="10">
        <v>5</v>
      </c>
      <c r="P11" s="10">
        <v>7</v>
      </c>
      <c r="V11" s="10">
        <f>+D9</f>
        <v>2</v>
      </c>
      <c r="W11" s="10">
        <v>11</v>
      </c>
      <c r="X11" s="10">
        <v>13</v>
      </c>
      <c r="Z11" s="10">
        <f>+D10</f>
        <v>3</v>
      </c>
      <c r="AA11" s="10">
        <v>13</v>
      </c>
      <c r="AB11" s="10">
        <v>16</v>
      </c>
      <c r="AI11" s="54" t="s">
        <v>4</v>
      </c>
      <c r="AJ11" s="54"/>
      <c r="AK11" s="54"/>
      <c r="AL11" s="54"/>
      <c r="AM11" s="55" t="s">
        <v>48</v>
      </c>
      <c r="AN11" s="55"/>
      <c r="AO11" s="55"/>
      <c r="AP11" s="54" t="s">
        <v>55</v>
      </c>
      <c r="AQ11" s="54"/>
      <c r="AR11" s="54"/>
      <c r="AS11" s="54"/>
      <c r="AT11" s="56" t="s">
        <v>56</v>
      </c>
      <c r="AU11" s="56"/>
      <c r="AV11" s="57" t="s">
        <v>57</v>
      </c>
      <c r="AW11" s="57"/>
      <c r="AX11" s="57"/>
    </row>
    <row r="13" spans="2:51" x14ac:dyDescent="0.35">
      <c r="J13" s="10" t="s">
        <v>9</v>
      </c>
      <c r="K13" s="10">
        <v>0</v>
      </c>
      <c r="L13" s="10">
        <v>4</v>
      </c>
      <c r="N13" s="10" t="s">
        <v>13</v>
      </c>
      <c r="O13" s="10">
        <v>4</v>
      </c>
      <c r="P13" s="10">
        <v>7</v>
      </c>
      <c r="R13" s="10" t="s">
        <v>18</v>
      </c>
      <c r="S13" s="10">
        <v>7</v>
      </c>
      <c r="T13" s="10">
        <v>9</v>
      </c>
    </row>
    <row r="14" spans="2:51" x14ac:dyDescent="0.35">
      <c r="J14" s="10">
        <v>4</v>
      </c>
      <c r="K14" s="10">
        <v>0</v>
      </c>
      <c r="L14" s="10">
        <v>4</v>
      </c>
      <c r="N14" s="10">
        <f>+D5</f>
        <v>3</v>
      </c>
      <c r="O14" s="10">
        <v>4</v>
      </c>
      <c r="P14" s="10">
        <v>7</v>
      </c>
      <c r="R14" s="10">
        <v>2</v>
      </c>
      <c r="S14" s="10">
        <v>9</v>
      </c>
      <c r="T14" s="10">
        <v>11</v>
      </c>
    </row>
    <row r="16" spans="2:51" x14ac:dyDescent="0.35">
      <c r="K16" s="11"/>
      <c r="N16" s="10" t="s">
        <v>15</v>
      </c>
      <c r="O16" s="10">
        <v>4</v>
      </c>
      <c r="P16" s="10">
        <v>5</v>
      </c>
    </row>
    <row r="17" spans="14:16" x14ac:dyDescent="0.35">
      <c r="N17" s="10">
        <f>+D6</f>
        <v>1</v>
      </c>
      <c r="O17" s="10">
        <v>8</v>
      </c>
      <c r="P17" s="10">
        <v>9</v>
      </c>
    </row>
  </sheetData>
  <mergeCells count="5">
    <mergeCell ref="AI11:AL11"/>
    <mergeCell ref="AM11:AO11"/>
    <mergeCell ref="AP11:AS11"/>
    <mergeCell ref="AT11:AU11"/>
    <mergeCell ref="AV11:AX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1"/>
  <sheetViews>
    <sheetView zoomScale="80" zoomScaleNormal="80" workbookViewId="0">
      <selection activeCell="AH17" sqref="AH17"/>
    </sheetView>
  </sheetViews>
  <sheetFormatPr baseColWidth="10" defaultRowHeight="14.5" x14ac:dyDescent="0.35"/>
  <cols>
    <col min="10" max="10" width="4.54296875" customWidth="1"/>
    <col min="11" max="11" width="5.54296875" customWidth="1"/>
    <col min="12" max="12" width="6" customWidth="1"/>
    <col min="14" max="14" width="4.54296875" customWidth="1"/>
    <col min="15" max="15" width="5.54296875" customWidth="1"/>
    <col min="16" max="16" width="6" customWidth="1"/>
    <col min="18" max="18" width="4.54296875" customWidth="1"/>
    <col min="19" max="19" width="5.54296875" customWidth="1"/>
    <col min="20" max="20" width="6" customWidth="1"/>
    <col min="22" max="22" width="4.54296875" customWidth="1"/>
    <col min="23" max="23" width="5.54296875" customWidth="1"/>
    <col min="24" max="24" width="6" customWidth="1"/>
    <col min="26" max="26" width="4.54296875" customWidth="1"/>
    <col min="27" max="27" width="5.54296875" customWidth="1"/>
    <col min="28" max="28" width="6" customWidth="1"/>
    <col min="30" max="30" width="4.54296875" customWidth="1"/>
    <col min="31" max="31" width="5.54296875" customWidth="1"/>
    <col min="32" max="32" width="6" customWidth="1"/>
    <col min="35" max="45" width="2.7265625" customWidth="1"/>
    <col min="46" max="46" width="3.453125" bestFit="1" customWidth="1"/>
    <col min="47" max="47" width="2.7265625" customWidth="1"/>
    <col min="48" max="49" width="3.453125" bestFit="1" customWidth="1"/>
    <col min="50" max="52" width="2.7265625" customWidth="1"/>
    <col min="53" max="53" width="3.453125" bestFit="1" customWidth="1"/>
    <col min="54" max="57" width="2.7265625" customWidth="1"/>
    <col min="58" max="58" width="3.453125" bestFit="1" customWidth="1"/>
    <col min="59" max="60" width="2.7265625" customWidth="1"/>
    <col min="61" max="61" width="3.453125" bestFit="1" customWidth="1"/>
    <col min="62" max="67" width="2.7265625" customWidth="1"/>
  </cols>
  <sheetData>
    <row r="1" spans="1:61" ht="15" thickBot="1" x14ac:dyDescent="0.4">
      <c r="A1">
        <v>5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9" t="s">
        <v>25</v>
      </c>
      <c r="AI1">
        <v>0</v>
      </c>
      <c r="AJ1">
        <v>1</v>
      </c>
      <c r="AK1">
        <f>+AJ1+1</f>
        <v>2</v>
      </c>
      <c r="AL1">
        <f t="shared" ref="AL1:BI1" si="0">+AK1+1</f>
        <v>3</v>
      </c>
      <c r="AM1">
        <f t="shared" si="0"/>
        <v>4</v>
      </c>
      <c r="AN1">
        <f t="shared" si="0"/>
        <v>5</v>
      </c>
      <c r="AO1">
        <f t="shared" si="0"/>
        <v>6</v>
      </c>
      <c r="AP1">
        <f t="shared" si="0"/>
        <v>7</v>
      </c>
      <c r="AQ1">
        <f t="shared" si="0"/>
        <v>8</v>
      </c>
      <c r="AR1">
        <f t="shared" si="0"/>
        <v>9</v>
      </c>
      <c r="AS1">
        <f t="shared" si="0"/>
        <v>10</v>
      </c>
      <c r="AT1">
        <f t="shared" si="0"/>
        <v>11</v>
      </c>
      <c r="AU1">
        <f t="shared" si="0"/>
        <v>12</v>
      </c>
      <c r="AV1">
        <f t="shared" si="0"/>
        <v>13</v>
      </c>
      <c r="AW1">
        <f t="shared" si="0"/>
        <v>14</v>
      </c>
      <c r="AX1">
        <f t="shared" si="0"/>
        <v>15</v>
      </c>
      <c r="AY1">
        <f t="shared" si="0"/>
        <v>16</v>
      </c>
      <c r="AZ1">
        <f t="shared" si="0"/>
        <v>17</v>
      </c>
      <c r="BA1">
        <f t="shared" si="0"/>
        <v>18</v>
      </c>
      <c r="BB1">
        <f t="shared" si="0"/>
        <v>19</v>
      </c>
      <c r="BC1">
        <f t="shared" si="0"/>
        <v>20</v>
      </c>
      <c r="BD1">
        <f t="shared" si="0"/>
        <v>21</v>
      </c>
      <c r="BE1">
        <f t="shared" si="0"/>
        <v>22</v>
      </c>
      <c r="BF1">
        <f t="shared" si="0"/>
        <v>23</v>
      </c>
      <c r="BG1">
        <f t="shared" si="0"/>
        <v>24</v>
      </c>
      <c r="BH1">
        <f t="shared" si="0"/>
        <v>25</v>
      </c>
      <c r="BI1">
        <f t="shared" si="0"/>
        <v>26</v>
      </c>
    </row>
    <row r="2" spans="1:61" ht="21" x14ac:dyDescent="0.35">
      <c r="B2" s="3" t="s">
        <v>6</v>
      </c>
      <c r="C2" s="4" t="s">
        <v>7</v>
      </c>
      <c r="D2" s="5" t="s">
        <v>8</v>
      </c>
      <c r="E2" s="5">
        <v>2</v>
      </c>
      <c r="F2" s="5">
        <v>10</v>
      </c>
      <c r="G2" s="5">
        <v>6</v>
      </c>
      <c r="H2">
        <f>+(E2+4*F2+G2)/6</f>
        <v>8</v>
      </c>
      <c r="AH2" t="s">
        <v>59</v>
      </c>
      <c r="AI2" s="46" t="s">
        <v>6</v>
      </c>
      <c r="AJ2" s="46"/>
      <c r="AK2" s="46"/>
      <c r="AL2" s="46"/>
      <c r="AM2" s="46"/>
      <c r="AN2" s="46"/>
      <c r="AO2" s="46"/>
      <c r="AP2" s="46"/>
      <c r="AQ2" s="46"/>
      <c r="AR2" s="47"/>
      <c r="AS2" s="47"/>
      <c r="AT2" s="47" t="s">
        <v>58</v>
      </c>
      <c r="AU2" s="47"/>
      <c r="AV2" s="50"/>
      <c r="AW2" s="50" t="s">
        <v>13</v>
      </c>
      <c r="AX2" s="51"/>
      <c r="AY2" s="51"/>
      <c r="AZ2" s="51"/>
      <c r="BA2" s="51" t="s">
        <v>15</v>
      </c>
      <c r="BB2" s="52"/>
      <c r="BC2" s="52"/>
      <c r="BD2" s="52" t="s">
        <v>20</v>
      </c>
      <c r="BE2" s="52"/>
      <c r="BF2" s="52"/>
      <c r="BG2" s="13"/>
      <c r="BH2" s="13" t="s">
        <v>56</v>
      </c>
      <c r="BI2" s="13"/>
    </row>
    <row r="3" spans="1:61" ht="21" x14ac:dyDescent="0.35">
      <c r="B3" s="3" t="s">
        <v>9</v>
      </c>
      <c r="C3" s="4" t="s">
        <v>10</v>
      </c>
      <c r="D3" s="5" t="s">
        <v>8</v>
      </c>
      <c r="E3" s="5">
        <v>4</v>
      </c>
      <c r="F3" s="5">
        <v>6</v>
      </c>
      <c r="G3" s="5">
        <v>5</v>
      </c>
      <c r="H3">
        <f t="shared" ref="H3:H9" si="1">+(E3+4*F3+G3)/6</f>
        <v>5.5</v>
      </c>
      <c r="AH3" t="s">
        <v>26</v>
      </c>
      <c r="AI3" s="12" t="s">
        <v>9</v>
      </c>
      <c r="AJ3" s="12"/>
      <c r="AK3" s="12"/>
      <c r="AL3" s="12"/>
      <c r="AM3" s="12"/>
      <c r="AN3" s="12"/>
    </row>
    <row r="4" spans="1:61" ht="21" x14ac:dyDescent="0.35">
      <c r="B4" s="3" t="s">
        <v>11</v>
      </c>
      <c r="C4" s="4" t="s">
        <v>12</v>
      </c>
      <c r="D4" s="5" t="s">
        <v>6</v>
      </c>
      <c r="E4" s="5">
        <v>2</v>
      </c>
      <c r="F4" s="5">
        <v>4</v>
      </c>
      <c r="G4" s="5">
        <v>3</v>
      </c>
      <c r="H4">
        <f t="shared" si="1"/>
        <v>3.5</v>
      </c>
      <c r="AO4" s="13" t="s">
        <v>18</v>
      </c>
      <c r="AP4" s="13"/>
      <c r="AQ4" s="13"/>
      <c r="AR4" s="13"/>
    </row>
    <row r="5" spans="1:61" x14ac:dyDescent="0.35">
      <c r="B5" s="3" t="s">
        <v>13</v>
      </c>
      <c r="C5" s="4" t="s">
        <v>14</v>
      </c>
      <c r="D5" s="5" t="s">
        <v>11</v>
      </c>
      <c r="E5" s="5">
        <v>1</v>
      </c>
      <c r="F5" s="5">
        <v>3</v>
      </c>
      <c r="G5" s="5">
        <v>2</v>
      </c>
      <c r="H5">
        <f t="shared" si="1"/>
        <v>2.5</v>
      </c>
      <c r="AI5">
        <v>2</v>
      </c>
      <c r="AJ5">
        <v>2</v>
      </c>
      <c r="AK5">
        <v>2</v>
      </c>
      <c r="AL5">
        <v>2</v>
      </c>
      <c r="AM5">
        <v>2</v>
      </c>
      <c r="AN5">
        <v>2</v>
      </c>
      <c r="AO5">
        <v>2</v>
      </c>
      <c r="AP5">
        <v>2</v>
      </c>
      <c r="AQ5">
        <v>2</v>
      </c>
      <c r="AR5">
        <v>1</v>
      </c>
      <c r="AS5">
        <v>1</v>
      </c>
      <c r="AT5">
        <v>1</v>
      </c>
      <c r="AU5">
        <v>1</v>
      </c>
      <c r="AV5">
        <v>1</v>
      </c>
      <c r="AW5">
        <v>1</v>
      </c>
      <c r="AX5">
        <v>2</v>
      </c>
      <c r="AY5">
        <v>2</v>
      </c>
      <c r="AZ5">
        <v>2</v>
      </c>
      <c r="BA5">
        <v>2</v>
      </c>
      <c r="BB5">
        <v>3</v>
      </c>
      <c r="BC5">
        <v>3</v>
      </c>
      <c r="BD5">
        <v>3</v>
      </c>
      <c r="BE5">
        <v>3</v>
      </c>
      <c r="BF5">
        <v>3</v>
      </c>
      <c r="BG5">
        <v>1</v>
      </c>
      <c r="BH5">
        <v>1</v>
      </c>
      <c r="BI5">
        <v>1</v>
      </c>
    </row>
    <row r="6" spans="1:61" ht="21" x14ac:dyDescent="0.35">
      <c r="B6" s="3" t="s">
        <v>15</v>
      </c>
      <c r="C6" s="4" t="s">
        <v>16</v>
      </c>
      <c r="D6" s="5" t="s">
        <v>17</v>
      </c>
      <c r="E6" s="5">
        <v>1</v>
      </c>
      <c r="F6" s="5">
        <v>5</v>
      </c>
      <c r="G6" s="5">
        <v>3</v>
      </c>
      <c r="H6">
        <f t="shared" si="1"/>
        <v>4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</row>
    <row r="7" spans="1:61" ht="21" x14ac:dyDescent="0.35">
      <c r="B7" s="3" t="s">
        <v>18</v>
      </c>
      <c r="C7" s="4" t="s">
        <v>19</v>
      </c>
      <c r="D7" s="5" t="s">
        <v>9</v>
      </c>
      <c r="E7" s="5">
        <v>3</v>
      </c>
      <c r="F7" s="5">
        <v>5</v>
      </c>
      <c r="G7" s="5">
        <v>4</v>
      </c>
      <c r="H7">
        <f t="shared" si="1"/>
        <v>4.5</v>
      </c>
      <c r="AH7" t="s">
        <v>60</v>
      </c>
      <c r="AI7">
        <f>+AI6+AI5</f>
        <v>3</v>
      </c>
      <c r="AJ7">
        <f t="shared" ref="AJ7:BI7" si="2">+AJ6+AJ5</f>
        <v>3</v>
      </c>
      <c r="AK7">
        <f t="shared" si="2"/>
        <v>3</v>
      </c>
      <c r="AL7">
        <f t="shared" si="2"/>
        <v>3</v>
      </c>
      <c r="AM7">
        <f t="shared" si="2"/>
        <v>3</v>
      </c>
      <c r="AN7">
        <f t="shared" si="2"/>
        <v>3</v>
      </c>
      <c r="AO7">
        <f t="shared" si="2"/>
        <v>3</v>
      </c>
      <c r="AP7">
        <f t="shared" si="2"/>
        <v>3</v>
      </c>
      <c r="AQ7">
        <f t="shared" si="2"/>
        <v>3</v>
      </c>
      <c r="AR7">
        <f t="shared" si="2"/>
        <v>2</v>
      </c>
      <c r="AS7">
        <f t="shared" si="2"/>
        <v>1</v>
      </c>
      <c r="AT7">
        <f t="shared" si="2"/>
        <v>1</v>
      </c>
      <c r="AU7">
        <f t="shared" si="2"/>
        <v>1</v>
      </c>
      <c r="AV7">
        <f t="shared" si="2"/>
        <v>1</v>
      </c>
      <c r="AW7">
        <f t="shared" si="2"/>
        <v>1</v>
      </c>
      <c r="AX7">
        <f t="shared" si="2"/>
        <v>2</v>
      </c>
      <c r="AY7">
        <f t="shared" si="2"/>
        <v>2</v>
      </c>
      <c r="AZ7">
        <f t="shared" si="2"/>
        <v>2</v>
      </c>
      <c r="BA7">
        <f t="shared" si="2"/>
        <v>2</v>
      </c>
      <c r="BB7">
        <f t="shared" si="2"/>
        <v>3</v>
      </c>
      <c r="BC7">
        <f t="shared" si="2"/>
        <v>3</v>
      </c>
      <c r="BD7">
        <f t="shared" si="2"/>
        <v>3</v>
      </c>
      <c r="BE7">
        <f t="shared" si="2"/>
        <v>3</v>
      </c>
      <c r="BF7">
        <f t="shared" si="2"/>
        <v>3</v>
      </c>
      <c r="BG7">
        <f t="shared" si="2"/>
        <v>1</v>
      </c>
      <c r="BH7">
        <f t="shared" si="2"/>
        <v>1</v>
      </c>
      <c r="BI7">
        <f t="shared" si="2"/>
        <v>1</v>
      </c>
    </row>
    <row r="8" spans="1:61" ht="31.5" x14ac:dyDescent="0.35">
      <c r="B8" s="3" t="s">
        <v>20</v>
      </c>
      <c r="C8" s="4" t="s">
        <v>21</v>
      </c>
      <c r="D8" s="5" t="s">
        <v>15</v>
      </c>
      <c r="E8" s="5">
        <v>2</v>
      </c>
      <c r="F8" s="5">
        <v>6</v>
      </c>
      <c r="G8" s="5">
        <v>4</v>
      </c>
      <c r="H8">
        <f t="shared" si="1"/>
        <v>5</v>
      </c>
      <c r="AI8">
        <v>0</v>
      </c>
      <c r="AJ8">
        <v>1</v>
      </c>
      <c r="AK8">
        <f>+AJ8+1</f>
        <v>2</v>
      </c>
      <c r="AL8">
        <f t="shared" ref="AL8" si="3">+AK8+1</f>
        <v>3</v>
      </c>
      <c r="AM8">
        <f t="shared" ref="AM8" si="4">+AL8+1</f>
        <v>4</v>
      </c>
      <c r="AN8">
        <f t="shared" ref="AN8" si="5">+AM8+1</f>
        <v>5</v>
      </c>
      <c r="AO8">
        <f t="shared" ref="AO8" si="6">+AN8+1</f>
        <v>6</v>
      </c>
      <c r="AP8">
        <f t="shared" ref="AP8" si="7">+AO8+1</f>
        <v>7</v>
      </c>
      <c r="AQ8">
        <f t="shared" ref="AQ8" si="8">+AP8+1</f>
        <v>8</v>
      </c>
      <c r="AR8">
        <f t="shared" ref="AR8" si="9">+AQ8+1</f>
        <v>9</v>
      </c>
      <c r="AS8">
        <f t="shared" ref="AS8" si="10">+AR8+1</f>
        <v>10</v>
      </c>
      <c r="AT8">
        <f t="shared" ref="AT8" si="11">+AS8+1</f>
        <v>11</v>
      </c>
      <c r="AU8">
        <f t="shared" ref="AU8" si="12">+AT8+1</f>
        <v>12</v>
      </c>
      <c r="AV8">
        <f t="shared" ref="AV8" si="13">+AU8+1</f>
        <v>13</v>
      </c>
      <c r="AW8">
        <f t="shared" ref="AW8" si="14">+AV8+1</f>
        <v>14</v>
      </c>
      <c r="AX8">
        <f t="shared" ref="AX8" si="15">+AW8+1</f>
        <v>15</v>
      </c>
      <c r="AY8">
        <f t="shared" ref="AY8" si="16">+AX8+1</f>
        <v>16</v>
      </c>
      <c r="AZ8">
        <f t="shared" ref="AZ8" si="17">+AY8+1</f>
        <v>17</v>
      </c>
      <c r="BA8">
        <f t="shared" ref="BA8" si="18">+AZ8+1</f>
        <v>18</v>
      </c>
      <c r="BB8">
        <f t="shared" ref="BB8" si="19">+BA8+1</f>
        <v>19</v>
      </c>
      <c r="BC8">
        <f t="shared" ref="BC8" si="20">+BB8+1</f>
        <v>20</v>
      </c>
      <c r="BD8">
        <f t="shared" ref="BD8" si="21">+BC8+1</f>
        <v>21</v>
      </c>
      <c r="BE8">
        <f t="shared" ref="BE8" si="22">+BD8+1</f>
        <v>22</v>
      </c>
      <c r="BF8">
        <f t="shared" ref="BF8" si="23">+BE8+1</f>
        <v>23</v>
      </c>
      <c r="BG8">
        <f t="shared" ref="BG8" si="24">+BF8+1</f>
        <v>24</v>
      </c>
      <c r="BH8">
        <f t="shared" ref="BH8" si="25">+BG8+1</f>
        <v>25</v>
      </c>
      <c r="BI8">
        <f t="shared" ref="BI8" si="26">+BH8+1</f>
        <v>26</v>
      </c>
    </row>
    <row r="9" spans="1:61" ht="32" thickBot="1" x14ac:dyDescent="0.4">
      <c r="B9" s="6" t="s">
        <v>22</v>
      </c>
      <c r="C9" s="7" t="s">
        <v>23</v>
      </c>
      <c r="D9" s="8" t="s">
        <v>24</v>
      </c>
      <c r="E9" s="8">
        <v>0</v>
      </c>
      <c r="F9" s="8">
        <v>4</v>
      </c>
      <c r="G9" s="8">
        <v>2</v>
      </c>
      <c r="H9">
        <f t="shared" si="1"/>
        <v>3</v>
      </c>
      <c r="V9" s="10" t="s">
        <v>15</v>
      </c>
      <c r="W9" s="10">
        <v>14</v>
      </c>
      <c r="X9" s="10">
        <f>+W9+V10</f>
        <v>18</v>
      </c>
      <c r="Z9" s="10" t="s">
        <v>20</v>
      </c>
      <c r="AA9" s="10">
        <f>+X9</f>
        <v>18</v>
      </c>
      <c r="AB9" s="10">
        <f>+AA9+Z10</f>
        <v>23</v>
      </c>
      <c r="AH9" t="s">
        <v>59</v>
      </c>
      <c r="AI9" s="46" t="s">
        <v>6</v>
      </c>
      <c r="AJ9" s="46"/>
      <c r="AK9" s="46"/>
      <c r="AL9" s="46"/>
      <c r="AM9" s="46"/>
      <c r="AN9" s="46"/>
      <c r="AO9" s="46"/>
      <c r="AP9" s="46"/>
      <c r="AQ9" s="46"/>
      <c r="AR9" s="47"/>
      <c r="AS9" s="47"/>
      <c r="AT9" s="47" t="s">
        <v>58</v>
      </c>
      <c r="AU9" s="47"/>
      <c r="AV9" s="50"/>
      <c r="AW9" s="50" t="s">
        <v>13</v>
      </c>
      <c r="AX9" s="51"/>
      <c r="AY9" s="51"/>
      <c r="AZ9" s="51"/>
      <c r="BA9" s="51" t="s">
        <v>15</v>
      </c>
      <c r="BB9" s="52"/>
      <c r="BC9" s="52"/>
      <c r="BD9" s="52" t="s">
        <v>20</v>
      </c>
      <c r="BE9" s="52"/>
      <c r="BF9" s="52"/>
      <c r="BG9" s="13"/>
      <c r="BH9" s="13" t="s">
        <v>56</v>
      </c>
      <c r="BI9" s="13"/>
    </row>
    <row r="10" spans="1:61" x14ac:dyDescent="0.35">
      <c r="J10" s="10" t="s">
        <v>6</v>
      </c>
      <c r="K10" s="48">
        <v>0</v>
      </c>
      <c r="L10" s="10">
        <v>8</v>
      </c>
      <c r="N10" s="10" t="s">
        <v>11</v>
      </c>
      <c r="O10" s="49">
        <v>8</v>
      </c>
      <c r="P10" s="10">
        <f>+O10+N11</f>
        <v>11.5</v>
      </c>
      <c r="R10" s="10" t="s">
        <v>13</v>
      </c>
      <c r="S10" s="10">
        <f>+P10</f>
        <v>11.5</v>
      </c>
      <c r="T10" s="10">
        <f>+S10+R11</f>
        <v>14</v>
      </c>
      <c r="V10" s="10">
        <v>4</v>
      </c>
      <c r="W10" s="10">
        <f>+X10-V10</f>
        <v>14</v>
      </c>
      <c r="X10" s="10">
        <f>+AA10</f>
        <v>18</v>
      </c>
      <c r="Z10" s="10">
        <v>5</v>
      </c>
      <c r="AA10" s="10">
        <f>+AB10-Z10</f>
        <v>18</v>
      </c>
      <c r="AB10" s="10">
        <v>23</v>
      </c>
      <c r="AH10" t="s">
        <v>26</v>
      </c>
      <c r="AN10" s="12" t="s">
        <v>9</v>
      </c>
      <c r="AO10" s="12"/>
      <c r="AP10" s="12"/>
      <c r="AQ10" s="12"/>
      <c r="AR10" s="12"/>
      <c r="AS10" s="12"/>
    </row>
    <row r="11" spans="1:61" x14ac:dyDescent="0.35">
      <c r="J11" s="10">
        <v>8</v>
      </c>
      <c r="K11" s="10">
        <v>0</v>
      </c>
      <c r="L11" s="10">
        <f>+O11</f>
        <v>8</v>
      </c>
      <c r="N11" s="10">
        <v>3.5</v>
      </c>
      <c r="O11" s="10">
        <f>+P11-N11</f>
        <v>8</v>
      </c>
      <c r="P11" s="10">
        <f>+S11</f>
        <v>11.5</v>
      </c>
      <c r="R11" s="10">
        <v>2.5</v>
      </c>
      <c r="S11" s="10">
        <f>+T11-R11</f>
        <v>11.5</v>
      </c>
      <c r="T11" s="10">
        <f>+W10</f>
        <v>14</v>
      </c>
      <c r="AT11" s="13" t="s">
        <v>18</v>
      </c>
      <c r="AU11" s="13"/>
      <c r="AV11" s="13"/>
      <c r="AW11" s="13"/>
    </row>
    <row r="12" spans="1:61" x14ac:dyDescent="0.35">
      <c r="AI12">
        <v>2</v>
      </c>
      <c r="AJ12">
        <v>2</v>
      </c>
      <c r="AK12">
        <v>2</v>
      </c>
      <c r="AL12">
        <v>2</v>
      </c>
      <c r="AM12">
        <v>2</v>
      </c>
      <c r="AN12">
        <v>2</v>
      </c>
      <c r="AO12">
        <v>2</v>
      </c>
      <c r="AP12">
        <v>2</v>
      </c>
      <c r="AQ12">
        <v>2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2</v>
      </c>
      <c r="AY12">
        <v>2</v>
      </c>
      <c r="AZ12">
        <v>2</v>
      </c>
      <c r="BA12">
        <v>2</v>
      </c>
      <c r="BB12">
        <v>3</v>
      </c>
      <c r="BC12">
        <v>3</v>
      </c>
      <c r="BD12">
        <v>3</v>
      </c>
      <c r="BE12">
        <v>3</v>
      </c>
      <c r="BF12">
        <v>3</v>
      </c>
      <c r="BG12">
        <v>1</v>
      </c>
      <c r="BH12">
        <v>1</v>
      </c>
      <c r="BI12">
        <v>1</v>
      </c>
    </row>
    <row r="13" spans="1:61" x14ac:dyDescent="0.35">
      <c r="J13" s="10" t="s">
        <v>9</v>
      </c>
      <c r="K13" s="10">
        <v>0</v>
      </c>
      <c r="L13" s="10">
        <v>5.5</v>
      </c>
      <c r="N13" s="10" t="s">
        <v>18</v>
      </c>
      <c r="O13" s="10">
        <f>+L13</f>
        <v>5.5</v>
      </c>
      <c r="P13" s="10">
        <f>+O13+N14</f>
        <v>10</v>
      </c>
      <c r="AD13" s="10" t="s">
        <v>22</v>
      </c>
      <c r="AE13" s="10">
        <f>+AB9</f>
        <v>23</v>
      </c>
      <c r="AF13" s="10">
        <f>+AE13+AD14</f>
        <v>26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</row>
    <row r="14" spans="1:61" x14ac:dyDescent="0.35">
      <c r="J14" s="10">
        <v>5.5</v>
      </c>
      <c r="K14" s="10">
        <f>+L14-J14</f>
        <v>13</v>
      </c>
      <c r="L14" s="10">
        <f>+O14</f>
        <v>18.5</v>
      </c>
      <c r="N14" s="10">
        <v>4.5</v>
      </c>
      <c r="O14" s="10">
        <f>+P14-N14</f>
        <v>18.5</v>
      </c>
      <c r="P14" s="10">
        <v>23</v>
      </c>
      <c r="AD14" s="10">
        <v>3</v>
      </c>
      <c r="AE14" s="10">
        <f>+AF14-AD14</f>
        <v>23</v>
      </c>
      <c r="AF14" s="10">
        <f>+AF13</f>
        <v>26</v>
      </c>
      <c r="AH14" t="s">
        <v>60</v>
      </c>
      <c r="AI14">
        <f t="shared" ref="AI14:AN14" si="27">+AN13+AI12</f>
        <v>3</v>
      </c>
      <c r="AJ14">
        <f t="shared" si="27"/>
        <v>3</v>
      </c>
      <c r="AK14">
        <f t="shared" si="27"/>
        <v>3</v>
      </c>
      <c r="AL14">
        <f t="shared" si="27"/>
        <v>3</v>
      </c>
      <c r="AM14">
        <f t="shared" si="27"/>
        <v>3</v>
      </c>
      <c r="AN14">
        <f t="shared" si="27"/>
        <v>3</v>
      </c>
      <c r="AO14">
        <f t="shared" ref="AO14:AT14" si="28">+AT13+AO12</f>
        <v>3</v>
      </c>
      <c r="AP14">
        <f t="shared" si="28"/>
        <v>3</v>
      </c>
      <c r="AQ14">
        <f t="shared" si="28"/>
        <v>3</v>
      </c>
      <c r="AR14">
        <f t="shared" si="28"/>
        <v>2</v>
      </c>
      <c r="AS14">
        <f t="shared" si="28"/>
        <v>1</v>
      </c>
      <c r="AT14">
        <f t="shared" si="28"/>
        <v>1</v>
      </c>
      <c r="AU14">
        <f t="shared" ref="AU14" si="29">+AU13+AU12</f>
        <v>2</v>
      </c>
      <c r="AV14">
        <f t="shared" ref="AV14" si="30">+AV13+AV12</f>
        <v>2</v>
      </c>
      <c r="AW14">
        <f t="shared" ref="AW14" si="31">+AW13+AW12</f>
        <v>2</v>
      </c>
      <c r="AX14">
        <f t="shared" ref="AX14" si="32">+AX13+AX12</f>
        <v>2</v>
      </c>
      <c r="AY14">
        <f t="shared" ref="AY14" si="33">+AY13+AY12</f>
        <v>2</v>
      </c>
      <c r="AZ14">
        <f t="shared" ref="AZ14" si="34">+AZ13+AZ12</f>
        <v>2</v>
      </c>
      <c r="BA14">
        <f t="shared" ref="BA14" si="35">+BA13+BA12</f>
        <v>2</v>
      </c>
      <c r="BB14">
        <f t="shared" ref="BB14" si="36">+BB13+BB12</f>
        <v>3</v>
      </c>
      <c r="BC14">
        <f t="shared" ref="BC14" si="37">+BC13+BC12</f>
        <v>3</v>
      </c>
      <c r="BD14">
        <f t="shared" ref="BD14" si="38">+BD13+BD12</f>
        <v>3</v>
      </c>
      <c r="BE14">
        <f t="shared" ref="BE14" si="39">+BE13+BE12</f>
        <v>3</v>
      </c>
      <c r="BF14">
        <f t="shared" ref="BF14" si="40">+BF13+BF12</f>
        <v>3</v>
      </c>
      <c r="BG14">
        <f t="shared" ref="BG14" si="41">+BG13+BG12</f>
        <v>1</v>
      </c>
      <c r="BH14">
        <f t="shared" ref="BH14" si="42">+BH13+BH12</f>
        <v>1</v>
      </c>
      <c r="BI14">
        <f t="shared" ref="BI14" si="43">+BI13+BI12</f>
        <v>1</v>
      </c>
    </row>
    <row r="15" spans="1:61" x14ac:dyDescent="0.35">
      <c r="AI15">
        <v>0</v>
      </c>
      <c r="AJ15">
        <v>1</v>
      </c>
      <c r="AK15">
        <f>+AJ15+1</f>
        <v>2</v>
      </c>
      <c r="AL15">
        <f t="shared" ref="AL15" si="44">+AK15+1</f>
        <v>3</v>
      </c>
      <c r="AM15">
        <f t="shared" ref="AM15" si="45">+AL15+1</f>
        <v>4</v>
      </c>
      <c r="AN15">
        <f t="shared" ref="AN15" si="46">+AM15+1</f>
        <v>5</v>
      </c>
      <c r="AO15">
        <f t="shared" ref="AO15" si="47">+AN15+1</f>
        <v>6</v>
      </c>
      <c r="AP15">
        <f t="shared" ref="AP15" si="48">+AO15+1</f>
        <v>7</v>
      </c>
      <c r="AQ15">
        <f t="shared" ref="AQ15" si="49">+AP15+1</f>
        <v>8</v>
      </c>
      <c r="AR15">
        <f t="shared" ref="AR15" si="50">+AQ15+1</f>
        <v>9</v>
      </c>
      <c r="AS15">
        <f t="shared" ref="AS15" si="51">+AR15+1</f>
        <v>10</v>
      </c>
      <c r="AT15">
        <f t="shared" ref="AT15" si="52">+AS15+1</f>
        <v>11</v>
      </c>
      <c r="AU15">
        <f t="shared" ref="AU15" si="53">+AT15+1</f>
        <v>12</v>
      </c>
      <c r="AV15">
        <f t="shared" ref="AV15" si="54">+AU15+1</f>
        <v>13</v>
      </c>
      <c r="AW15">
        <f t="shared" ref="AW15" si="55">+AV15+1</f>
        <v>14</v>
      </c>
      <c r="AX15">
        <f t="shared" ref="AX15" si="56">+AW15+1</f>
        <v>15</v>
      </c>
      <c r="AY15">
        <f t="shared" ref="AY15" si="57">+AX15+1</f>
        <v>16</v>
      </c>
      <c r="AZ15">
        <f t="shared" ref="AZ15" si="58">+AY15+1</f>
        <v>17</v>
      </c>
      <c r="BA15">
        <f t="shared" ref="BA15" si="59">+AZ15+1</f>
        <v>18</v>
      </c>
      <c r="BB15">
        <f t="shared" ref="BB15" si="60">+BA15+1</f>
        <v>19</v>
      </c>
      <c r="BC15">
        <f t="shared" ref="BC15" si="61">+BB15+1</f>
        <v>20</v>
      </c>
      <c r="BD15">
        <f t="shared" ref="BD15" si="62">+BC15+1</f>
        <v>21</v>
      </c>
      <c r="BE15">
        <f t="shared" ref="BE15" si="63">+BD15+1</f>
        <v>22</v>
      </c>
      <c r="BF15">
        <f t="shared" ref="BF15" si="64">+BE15+1</f>
        <v>23</v>
      </c>
      <c r="BG15">
        <f t="shared" ref="BG15" si="65">+BF15+1</f>
        <v>24</v>
      </c>
      <c r="BH15">
        <f t="shared" ref="BH15" si="66">+BG15+1</f>
        <v>25</v>
      </c>
      <c r="BI15">
        <f t="shared" ref="BI15" si="67">+BH15+1</f>
        <v>26</v>
      </c>
    </row>
    <row r="16" spans="1:61" x14ac:dyDescent="0.35">
      <c r="AI16" s="46" t="s">
        <v>6</v>
      </c>
      <c r="AJ16" s="46"/>
      <c r="AK16" s="46"/>
      <c r="AL16" s="46"/>
      <c r="AM16" s="46"/>
      <c r="AN16" s="46"/>
      <c r="AO16" s="46"/>
      <c r="AP16" s="46"/>
      <c r="AQ16" s="46"/>
      <c r="AR16" s="47"/>
      <c r="AS16" s="47"/>
      <c r="AT16" s="47" t="s">
        <v>58</v>
      </c>
      <c r="AU16" s="47"/>
      <c r="AV16" s="50"/>
      <c r="AW16" s="50" t="s">
        <v>13</v>
      </c>
      <c r="AX16" s="51"/>
      <c r="AY16" s="51"/>
      <c r="AZ16" s="51"/>
      <c r="BA16" s="51" t="s">
        <v>15</v>
      </c>
      <c r="BB16" s="52"/>
      <c r="BC16" s="52"/>
      <c r="BD16" s="52" t="s">
        <v>20</v>
      </c>
      <c r="BE16" s="52"/>
      <c r="BF16" s="52"/>
      <c r="BG16" s="13"/>
      <c r="BH16" s="13" t="s">
        <v>56</v>
      </c>
      <c r="BI16" s="13"/>
    </row>
    <row r="17" spans="34:61" x14ac:dyDescent="0.35">
      <c r="AH17" t="s">
        <v>61</v>
      </c>
      <c r="AW17" s="12" t="s">
        <v>9</v>
      </c>
      <c r="AX17" s="12"/>
      <c r="AY17" s="12"/>
      <c r="AZ17" s="12"/>
      <c r="BA17" s="12"/>
      <c r="BB17" s="12"/>
    </row>
    <row r="18" spans="34:61" x14ac:dyDescent="0.35">
      <c r="BC18" s="13" t="s">
        <v>18</v>
      </c>
      <c r="BD18" s="13"/>
      <c r="BE18" s="13"/>
      <c r="BF18" s="13"/>
    </row>
    <row r="19" spans="34:61" x14ac:dyDescent="0.35">
      <c r="AI19">
        <v>2</v>
      </c>
      <c r="AJ19">
        <v>2</v>
      </c>
      <c r="AK19">
        <v>2</v>
      </c>
      <c r="AL19">
        <v>2</v>
      </c>
      <c r="AM19">
        <v>2</v>
      </c>
      <c r="AN19">
        <v>2</v>
      </c>
      <c r="AO19">
        <v>2</v>
      </c>
      <c r="AP19">
        <v>2</v>
      </c>
      <c r="AQ19">
        <v>2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2</v>
      </c>
      <c r="AY19">
        <v>2</v>
      </c>
      <c r="AZ19">
        <v>2</v>
      </c>
      <c r="BA19">
        <v>2</v>
      </c>
      <c r="BB19">
        <v>3</v>
      </c>
      <c r="BC19">
        <v>3</v>
      </c>
      <c r="BD19">
        <v>3</v>
      </c>
      <c r="BE19">
        <v>3</v>
      </c>
      <c r="BF19">
        <v>3</v>
      </c>
      <c r="BG19">
        <v>1</v>
      </c>
      <c r="BH19">
        <v>1</v>
      </c>
      <c r="BI19">
        <v>1</v>
      </c>
    </row>
    <row r="20" spans="34:61" x14ac:dyDescent="0.35"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</row>
    <row r="21" spans="34:61" x14ac:dyDescent="0.35">
      <c r="AI21">
        <f t="shared" ref="AI21:AN21" si="68">+AN20+AI19</f>
        <v>2</v>
      </c>
      <c r="AJ21">
        <f t="shared" si="68"/>
        <v>2</v>
      </c>
      <c r="AK21">
        <f t="shared" si="68"/>
        <v>2</v>
      </c>
      <c r="AL21">
        <f t="shared" si="68"/>
        <v>2</v>
      </c>
      <c r="AM21">
        <f t="shared" si="68"/>
        <v>2</v>
      </c>
      <c r="AN21">
        <f t="shared" si="68"/>
        <v>2</v>
      </c>
      <c r="AO21">
        <f t="shared" ref="AO21" si="69">+AT20+AO19</f>
        <v>2</v>
      </c>
      <c r="AP21">
        <f t="shared" ref="AP21" si="70">+AU20+AP19</f>
        <v>2</v>
      </c>
      <c r="AQ21">
        <f t="shared" ref="AQ21" si="71">+AV20+AQ19</f>
        <v>2</v>
      </c>
      <c r="AR21">
        <f t="shared" ref="AR21" si="72">+AW20+AR19</f>
        <v>2</v>
      </c>
      <c r="AS21">
        <f t="shared" ref="AS21" si="73">+AX20+AS19</f>
        <v>2</v>
      </c>
      <c r="AT21">
        <f t="shared" ref="AT21" si="74">+AY20+AT19</f>
        <v>2</v>
      </c>
      <c r="AU21">
        <f t="shared" ref="AU21" si="75">+AU20+AU19</f>
        <v>1</v>
      </c>
      <c r="AV21">
        <f t="shared" ref="AV21" si="76">+AV20+AV19</f>
        <v>1</v>
      </c>
      <c r="AW21">
        <f t="shared" ref="AW21" si="77">+AW20+AW19</f>
        <v>2</v>
      </c>
      <c r="AX21">
        <f t="shared" ref="AX21" si="78">+AX20+AX19</f>
        <v>3</v>
      </c>
      <c r="AY21">
        <f t="shared" ref="AY21" si="79">+AY20+AY19</f>
        <v>3</v>
      </c>
      <c r="AZ21">
        <f t="shared" ref="AZ21" si="80">+AZ20+AZ19</f>
        <v>3</v>
      </c>
      <c r="BA21">
        <f t="shared" ref="BA21" si="81">+BA20+BA19</f>
        <v>3</v>
      </c>
      <c r="BB21">
        <f t="shared" ref="BB21" si="82">+BB20+BB19</f>
        <v>4</v>
      </c>
      <c r="BC21">
        <f t="shared" ref="BC21" si="83">+BC20+BC19</f>
        <v>4</v>
      </c>
      <c r="BD21">
        <f t="shared" ref="BD21" si="84">+BD20+BD19</f>
        <v>4</v>
      </c>
      <c r="BE21">
        <f t="shared" ref="BE21" si="85">+BE20+BE19</f>
        <v>4</v>
      </c>
      <c r="BF21">
        <f t="shared" ref="BF21" si="86">+BF20+BF19</f>
        <v>4</v>
      </c>
      <c r="BG21">
        <f t="shared" ref="BG21" si="87">+BG20+BG19</f>
        <v>1</v>
      </c>
      <c r="BH21">
        <f t="shared" ref="BH21" si="88">+BH20+BH19</f>
        <v>1</v>
      </c>
      <c r="BI21">
        <f t="shared" ref="BI21" si="89">+BI20+BI19</f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F14"/>
  <sheetViews>
    <sheetView topLeftCell="B1" zoomScale="70" zoomScaleNormal="70" workbookViewId="0">
      <selection activeCell="E24" sqref="E24"/>
    </sheetView>
  </sheetViews>
  <sheetFormatPr baseColWidth="10" defaultRowHeight="14.5" x14ac:dyDescent="0.35"/>
  <cols>
    <col min="10" max="10" width="4.54296875" customWidth="1"/>
    <col min="11" max="11" width="5.54296875" customWidth="1"/>
    <col min="12" max="12" width="6" customWidth="1"/>
    <col min="14" max="14" width="4.54296875" customWidth="1"/>
    <col min="15" max="15" width="5.54296875" customWidth="1"/>
    <col min="16" max="16" width="6" customWidth="1"/>
    <col min="18" max="18" width="4.54296875" customWidth="1"/>
    <col min="19" max="19" width="5.54296875" customWidth="1"/>
    <col min="20" max="20" width="6" customWidth="1"/>
    <col min="22" max="22" width="4.54296875" customWidth="1"/>
    <col min="23" max="23" width="5.54296875" customWidth="1"/>
    <col min="24" max="24" width="6" customWidth="1"/>
    <col min="26" max="26" width="4.54296875" customWidth="1"/>
    <col min="27" max="27" width="5.54296875" customWidth="1"/>
    <col min="28" max="28" width="6" customWidth="1"/>
    <col min="30" max="30" width="4.54296875" customWidth="1"/>
    <col min="31" max="31" width="5.54296875" customWidth="1"/>
    <col min="32" max="32" width="6" customWidth="1"/>
    <col min="35" max="67" width="2.7265625" customWidth="1"/>
  </cols>
  <sheetData>
    <row r="1" spans="2:32" ht="15" thickBot="1" x14ac:dyDescent="0.4">
      <c r="B1" s="14" t="s">
        <v>0</v>
      </c>
      <c r="C1" s="15" t="s">
        <v>28</v>
      </c>
      <c r="D1" s="15" t="s">
        <v>3</v>
      </c>
      <c r="E1" s="15" t="s">
        <v>5</v>
      </c>
      <c r="F1" s="15" t="s">
        <v>4</v>
      </c>
      <c r="G1" s="2" t="s">
        <v>5</v>
      </c>
      <c r="H1" s="9" t="s">
        <v>25</v>
      </c>
    </row>
    <row r="2" spans="2:32" x14ac:dyDescent="0.35">
      <c r="B2" s="16" t="s">
        <v>6</v>
      </c>
      <c r="C2" s="17" t="s">
        <v>8</v>
      </c>
      <c r="D2" s="17">
        <v>2</v>
      </c>
      <c r="E2" s="17">
        <v>6</v>
      </c>
      <c r="F2" s="17">
        <v>10</v>
      </c>
      <c r="G2" s="5">
        <v>6</v>
      </c>
      <c r="H2">
        <f>+(E2+4*F2+G2)/6</f>
        <v>8.6666666666666661</v>
      </c>
    </row>
    <row r="3" spans="2:32" x14ac:dyDescent="0.35">
      <c r="B3" s="16" t="s">
        <v>9</v>
      </c>
      <c r="C3" s="17" t="s">
        <v>8</v>
      </c>
      <c r="D3" s="17">
        <v>4</v>
      </c>
      <c r="E3" s="17">
        <v>5</v>
      </c>
      <c r="F3" s="17">
        <v>6</v>
      </c>
      <c r="G3" s="5">
        <v>5</v>
      </c>
      <c r="H3">
        <f t="shared" ref="H3:H9" si="0">+(E3+4*F3+G3)/6</f>
        <v>5.666666666666667</v>
      </c>
    </row>
    <row r="4" spans="2:32" x14ac:dyDescent="0.35">
      <c r="B4" s="16" t="s">
        <v>11</v>
      </c>
      <c r="C4" s="17" t="s">
        <v>6</v>
      </c>
      <c r="D4" s="17">
        <v>2</v>
      </c>
      <c r="E4" s="17">
        <v>3</v>
      </c>
      <c r="F4" s="17">
        <v>4</v>
      </c>
      <c r="G4" s="5">
        <v>3</v>
      </c>
      <c r="H4">
        <f t="shared" si="0"/>
        <v>3.6666666666666665</v>
      </c>
    </row>
    <row r="5" spans="2:32" x14ac:dyDescent="0.35">
      <c r="B5" s="16" t="s">
        <v>13</v>
      </c>
      <c r="C5" s="17" t="s">
        <v>11</v>
      </c>
      <c r="D5" s="17">
        <v>1</v>
      </c>
      <c r="E5" s="17">
        <v>2</v>
      </c>
      <c r="F5" s="17">
        <v>3</v>
      </c>
      <c r="G5" s="5">
        <v>2</v>
      </c>
      <c r="H5">
        <f t="shared" si="0"/>
        <v>2.6666666666666665</v>
      </c>
    </row>
    <row r="6" spans="2:32" x14ac:dyDescent="0.35">
      <c r="B6" s="16" t="s">
        <v>15</v>
      </c>
      <c r="C6" s="17" t="s">
        <v>17</v>
      </c>
      <c r="D6" s="17">
        <v>1</v>
      </c>
      <c r="E6" s="17">
        <v>3</v>
      </c>
      <c r="F6" s="17">
        <v>5</v>
      </c>
      <c r="G6" s="5">
        <v>3</v>
      </c>
      <c r="H6">
        <f t="shared" si="0"/>
        <v>4.333333333333333</v>
      </c>
    </row>
    <row r="7" spans="2:32" x14ac:dyDescent="0.35">
      <c r="B7" s="16" t="s">
        <v>18</v>
      </c>
      <c r="C7" s="17" t="s">
        <v>9</v>
      </c>
      <c r="D7" s="17">
        <v>3</v>
      </c>
      <c r="E7" s="17">
        <v>4</v>
      </c>
      <c r="F7" s="17">
        <v>5</v>
      </c>
      <c r="G7" s="5">
        <v>4</v>
      </c>
      <c r="H7">
        <f t="shared" si="0"/>
        <v>4.666666666666667</v>
      </c>
    </row>
    <row r="8" spans="2:32" x14ac:dyDescent="0.35">
      <c r="B8" s="16" t="s">
        <v>20</v>
      </c>
      <c r="C8" s="17" t="s">
        <v>15</v>
      </c>
      <c r="D8" s="17">
        <v>2</v>
      </c>
      <c r="E8" s="17">
        <v>4</v>
      </c>
      <c r="F8" s="17">
        <v>6</v>
      </c>
      <c r="G8" s="5">
        <v>4</v>
      </c>
      <c r="H8">
        <f t="shared" si="0"/>
        <v>5.333333333333333</v>
      </c>
    </row>
    <row r="9" spans="2:32" ht="15" thickBot="1" x14ac:dyDescent="0.4">
      <c r="B9" s="18" t="s">
        <v>22</v>
      </c>
      <c r="C9" s="19" t="s">
        <v>29</v>
      </c>
      <c r="D9" s="19">
        <v>0</v>
      </c>
      <c r="E9" s="19">
        <v>2</v>
      </c>
      <c r="F9" s="19">
        <v>4</v>
      </c>
      <c r="G9" s="8">
        <v>2</v>
      </c>
      <c r="H9">
        <f t="shared" si="0"/>
        <v>3.3333333333333335</v>
      </c>
      <c r="V9" s="10" t="s">
        <v>15</v>
      </c>
      <c r="W9" s="10">
        <f>+T10</f>
        <v>14.999999999999998</v>
      </c>
      <c r="X9" s="10">
        <f>+W9+V10</f>
        <v>19.333333333333332</v>
      </c>
      <c r="Z9" s="10" t="s">
        <v>20</v>
      </c>
      <c r="AA9" s="10">
        <f>+X9</f>
        <v>19.333333333333332</v>
      </c>
      <c r="AB9" s="10">
        <f>+AA9+Z10</f>
        <v>24.666666666666664</v>
      </c>
    </row>
    <row r="10" spans="2:32" x14ac:dyDescent="0.35">
      <c r="J10" s="10" t="s">
        <v>6</v>
      </c>
      <c r="K10" s="10">
        <v>0</v>
      </c>
      <c r="L10" s="10">
        <f>+J11</f>
        <v>8.6666666666666661</v>
      </c>
      <c r="N10" s="10" t="s">
        <v>11</v>
      </c>
      <c r="O10" s="10">
        <f>+L10</f>
        <v>8.6666666666666661</v>
      </c>
      <c r="P10" s="10">
        <f>+O10+N11</f>
        <v>12.333333333333332</v>
      </c>
      <c r="R10" s="10" t="s">
        <v>13</v>
      </c>
      <c r="S10" s="10">
        <f>+P10</f>
        <v>12.333333333333332</v>
      </c>
      <c r="T10" s="10">
        <f>+S10+R11</f>
        <v>14.999999999999998</v>
      </c>
      <c r="V10" s="10">
        <f>+H6</f>
        <v>4.333333333333333</v>
      </c>
      <c r="W10" s="10">
        <f>+X10-V10</f>
        <v>15</v>
      </c>
      <c r="X10" s="10">
        <f>+AA10</f>
        <v>19.333333333333332</v>
      </c>
      <c r="Z10" s="10">
        <f>+H8</f>
        <v>5.333333333333333</v>
      </c>
      <c r="AA10" s="10">
        <f>+AB10-Z10</f>
        <v>19.333333333333332</v>
      </c>
      <c r="AB10" s="10">
        <f>+AE14</f>
        <v>24.666666666666664</v>
      </c>
    </row>
    <row r="11" spans="2:32" x14ac:dyDescent="0.35">
      <c r="J11" s="10">
        <f>+H2</f>
        <v>8.6666666666666661</v>
      </c>
      <c r="K11" s="10">
        <v>0</v>
      </c>
      <c r="L11" s="10">
        <f>+O11</f>
        <v>8.6666666666666679</v>
      </c>
      <c r="N11" s="10">
        <f>+H4</f>
        <v>3.6666666666666665</v>
      </c>
      <c r="O11" s="10">
        <f>+P11-N11</f>
        <v>8.6666666666666679</v>
      </c>
      <c r="P11" s="10">
        <f>+S11</f>
        <v>12.333333333333334</v>
      </c>
      <c r="R11" s="10">
        <f>+H5</f>
        <v>2.6666666666666665</v>
      </c>
      <c r="S11" s="10">
        <f>+T11-R11</f>
        <v>12.333333333333334</v>
      </c>
      <c r="T11" s="10">
        <f>+W10</f>
        <v>15</v>
      </c>
    </row>
    <row r="13" spans="2:32" x14ac:dyDescent="0.35">
      <c r="J13" s="10" t="s">
        <v>9</v>
      </c>
      <c r="K13" s="10">
        <v>0</v>
      </c>
      <c r="L13" s="10">
        <f>+J14</f>
        <v>5.666666666666667</v>
      </c>
      <c r="V13" s="10" t="s">
        <v>18</v>
      </c>
      <c r="W13" s="10">
        <f>+L13</f>
        <v>5.666666666666667</v>
      </c>
      <c r="X13" s="10">
        <f>+W13+V14</f>
        <v>10.333333333333334</v>
      </c>
      <c r="AD13" s="10" t="s">
        <v>22</v>
      </c>
      <c r="AE13" s="10">
        <f>+AB9</f>
        <v>24.666666666666664</v>
      </c>
      <c r="AF13" s="10">
        <f>+AE13+AD14</f>
        <v>27.999999999999996</v>
      </c>
    </row>
    <row r="14" spans="2:32" x14ac:dyDescent="0.35">
      <c r="J14" s="10">
        <f>+H3</f>
        <v>5.666666666666667</v>
      </c>
      <c r="K14" s="10">
        <f>+L14-J14</f>
        <v>14.333333333333329</v>
      </c>
      <c r="L14" s="10">
        <f>+W14</f>
        <v>19.999999999999996</v>
      </c>
      <c r="V14" s="10">
        <f>+H7</f>
        <v>4.666666666666667</v>
      </c>
      <c r="W14" s="10">
        <f>+X14-V14</f>
        <v>19.999999999999996</v>
      </c>
      <c r="X14" s="10">
        <f>+AE14</f>
        <v>24.666666666666664</v>
      </c>
      <c r="AD14" s="10">
        <f>+H9</f>
        <v>3.3333333333333335</v>
      </c>
      <c r="AE14" s="10">
        <f>+AF14-AD14</f>
        <v>24.666666666666664</v>
      </c>
      <c r="AF14" s="10">
        <f>+AF13</f>
        <v>27.999999999999996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I123"/>
  <sheetViews>
    <sheetView zoomScale="80" zoomScaleNormal="80" workbookViewId="0">
      <selection activeCell="G31" sqref="G31"/>
    </sheetView>
  </sheetViews>
  <sheetFormatPr baseColWidth="10" defaultRowHeight="14.5" x14ac:dyDescent="0.35"/>
  <cols>
    <col min="10" max="10" width="5" bestFit="1" customWidth="1"/>
    <col min="11" max="11" width="6" bestFit="1" customWidth="1"/>
    <col min="12" max="12" width="6" customWidth="1"/>
    <col min="14" max="14" width="4.54296875" customWidth="1"/>
    <col min="15" max="15" width="5.54296875" customWidth="1"/>
    <col min="16" max="16" width="6" customWidth="1"/>
    <col min="18" max="18" width="4.54296875" customWidth="1"/>
    <col min="19" max="19" width="5.54296875" customWidth="1"/>
    <col min="20" max="20" width="6" customWidth="1"/>
    <col min="22" max="22" width="4.54296875" customWidth="1"/>
    <col min="23" max="23" width="5.54296875" customWidth="1"/>
    <col min="24" max="24" width="6" customWidth="1"/>
    <col min="26" max="26" width="4.54296875" customWidth="1"/>
    <col min="27" max="27" width="5.54296875" customWidth="1"/>
    <col min="28" max="28" width="6" customWidth="1"/>
    <col min="30" max="30" width="4.54296875" customWidth="1"/>
    <col min="31" max="31" width="5.54296875" customWidth="1"/>
    <col min="32" max="32" width="6" customWidth="1"/>
    <col min="35" max="67" width="2.7265625" customWidth="1"/>
  </cols>
  <sheetData>
    <row r="1" spans="2:61" ht="21.5" thickBot="1" x14ac:dyDescent="0.4">
      <c r="B1" s="14" t="s">
        <v>0</v>
      </c>
      <c r="C1" s="15" t="s">
        <v>28</v>
      </c>
      <c r="D1" s="15" t="s">
        <v>30</v>
      </c>
      <c r="E1" s="15" t="s">
        <v>31</v>
      </c>
      <c r="F1" s="15" t="s">
        <v>32</v>
      </c>
      <c r="G1" s="15" t="s">
        <v>33</v>
      </c>
      <c r="H1" s="15" t="s">
        <v>34</v>
      </c>
      <c r="AJ1">
        <v>1</v>
      </c>
      <c r="AK1">
        <f>+AJ1+1</f>
        <v>2</v>
      </c>
      <c r="AL1">
        <f t="shared" ref="AL1:BI1" si="0">+AK1+1</f>
        <v>3</v>
      </c>
      <c r="AM1">
        <f t="shared" si="0"/>
        <v>4</v>
      </c>
      <c r="AN1">
        <f t="shared" si="0"/>
        <v>5</v>
      </c>
      <c r="AO1">
        <f t="shared" si="0"/>
        <v>6</v>
      </c>
      <c r="AP1">
        <f t="shared" si="0"/>
        <v>7</v>
      </c>
      <c r="AQ1">
        <f t="shared" si="0"/>
        <v>8</v>
      </c>
      <c r="AR1">
        <f t="shared" si="0"/>
        <v>9</v>
      </c>
      <c r="AS1">
        <f t="shared" si="0"/>
        <v>10</v>
      </c>
      <c r="AT1">
        <f t="shared" si="0"/>
        <v>11</v>
      </c>
      <c r="AU1">
        <f t="shared" si="0"/>
        <v>12</v>
      </c>
      <c r="AV1">
        <f t="shared" si="0"/>
        <v>13</v>
      </c>
      <c r="AW1">
        <f t="shared" si="0"/>
        <v>14</v>
      </c>
      <c r="AX1">
        <f t="shared" si="0"/>
        <v>15</v>
      </c>
      <c r="AY1">
        <f t="shared" si="0"/>
        <v>16</v>
      </c>
      <c r="AZ1">
        <f t="shared" si="0"/>
        <v>17</v>
      </c>
      <c r="BA1">
        <f t="shared" si="0"/>
        <v>18</v>
      </c>
      <c r="BB1">
        <f t="shared" si="0"/>
        <v>19</v>
      </c>
      <c r="BC1">
        <f t="shared" si="0"/>
        <v>20</v>
      </c>
      <c r="BD1">
        <f t="shared" si="0"/>
        <v>21</v>
      </c>
      <c r="BE1">
        <f t="shared" si="0"/>
        <v>22</v>
      </c>
      <c r="BF1">
        <f t="shared" si="0"/>
        <v>23</v>
      </c>
      <c r="BG1">
        <f t="shared" si="0"/>
        <v>24</v>
      </c>
      <c r="BH1">
        <f t="shared" si="0"/>
        <v>25</v>
      </c>
      <c r="BI1">
        <f t="shared" si="0"/>
        <v>26</v>
      </c>
    </row>
    <row r="2" spans="2:61" x14ac:dyDescent="0.35">
      <c r="B2" s="16" t="s">
        <v>6</v>
      </c>
      <c r="C2" s="17" t="s">
        <v>8</v>
      </c>
      <c r="D2" s="17">
        <v>3</v>
      </c>
      <c r="E2" s="17">
        <v>2</v>
      </c>
      <c r="F2" s="17" t="s">
        <v>35</v>
      </c>
      <c r="G2" s="17">
        <v>6000</v>
      </c>
      <c r="H2" s="17">
        <v>8000</v>
      </c>
      <c r="M2" t="s">
        <v>62</v>
      </c>
      <c r="O2">
        <v>2</v>
      </c>
      <c r="Q2" t="s">
        <v>63</v>
      </c>
      <c r="AI2" t="s">
        <v>6</v>
      </c>
      <c r="AQ2" t="s">
        <v>11</v>
      </c>
      <c r="AT2" t="s">
        <v>13</v>
      </c>
      <c r="AW2" t="s">
        <v>15</v>
      </c>
      <c r="BA2" t="s">
        <v>20</v>
      </c>
      <c r="BF2" t="s">
        <v>22</v>
      </c>
    </row>
    <row r="3" spans="2:61" x14ac:dyDescent="0.35">
      <c r="B3" s="16" t="s">
        <v>9</v>
      </c>
      <c r="C3" s="17" t="s">
        <v>8</v>
      </c>
      <c r="D3" s="17">
        <v>5</v>
      </c>
      <c r="E3" s="17">
        <v>1</v>
      </c>
      <c r="F3" s="53" t="s">
        <v>36</v>
      </c>
      <c r="G3" s="53">
        <v>5000</v>
      </c>
      <c r="H3" s="53">
        <v>7000</v>
      </c>
      <c r="I3" s="13">
        <f>+(H3-G3)/(D3-E3)</f>
        <v>500</v>
      </c>
      <c r="K3">
        <v>3</v>
      </c>
      <c r="P3" t="s">
        <v>9</v>
      </c>
      <c r="Q3">
        <v>2000</v>
      </c>
      <c r="AH3" t="s">
        <v>26</v>
      </c>
      <c r="AI3" s="12" t="s">
        <v>9</v>
      </c>
      <c r="AJ3" s="12"/>
      <c r="AK3" s="12"/>
      <c r="AL3" s="12"/>
      <c r="AM3" s="11" t="s">
        <v>18</v>
      </c>
      <c r="AN3" s="11"/>
      <c r="AO3" s="11"/>
      <c r="AP3" s="11"/>
      <c r="AQ3" s="11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</row>
    <row r="4" spans="2:61" x14ac:dyDescent="0.35">
      <c r="B4" s="16" t="s">
        <v>11</v>
      </c>
      <c r="C4" s="17" t="s">
        <v>6</v>
      </c>
      <c r="D4" s="17">
        <v>4</v>
      </c>
      <c r="E4" s="17">
        <v>2</v>
      </c>
      <c r="F4" s="17">
        <v>2</v>
      </c>
      <c r="G4" s="17">
        <v>16000</v>
      </c>
      <c r="H4" s="17">
        <v>25000</v>
      </c>
      <c r="P4" t="s">
        <v>18</v>
      </c>
      <c r="Q4">
        <v>1000</v>
      </c>
    </row>
    <row r="5" spans="2:61" x14ac:dyDescent="0.35">
      <c r="B5" s="16" t="s">
        <v>13</v>
      </c>
      <c r="C5" s="17" t="s">
        <v>9</v>
      </c>
      <c r="D5" s="17">
        <v>3</v>
      </c>
      <c r="E5" s="17">
        <v>2</v>
      </c>
      <c r="F5" s="20">
        <v>1</v>
      </c>
      <c r="G5" s="20">
        <v>18000</v>
      </c>
      <c r="H5" s="20">
        <v>26000</v>
      </c>
      <c r="I5">
        <f t="shared" ref="I5:I10" si="1">+(H5-G5)/(D5-E5)</f>
        <v>8000</v>
      </c>
      <c r="AJ5">
        <v>1</v>
      </c>
      <c r="AK5">
        <f>+AJ5+1</f>
        <v>2</v>
      </c>
      <c r="AL5">
        <f t="shared" ref="AL5:BI5" si="2">+AK5+1</f>
        <v>3</v>
      </c>
      <c r="AM5">
        <f t="shared" si="2"/>
        <v>4</v>
      </c>
      <c r="AN5">
        <f t="shared" si="2"/>
        <v>5</v>
      </c>
      <c r="AO5">
        <f t="shared" si="2"/>
        <v>6</v>
      </c>
      <c r="AP5">
        <f t="shared" si="2"/>
        <v>7</v>
      </c>
      <c r="AQ5">
        <f t="shared" si="2"/>
        <v>8</v>
      </c>
      <c r="AR5">
        <f t="shared" si="2"/>
        <v>9</v>
      </c>
      <c r="AS5">
        <f t="shared" si="2"/>
        <v>10</v>
      </c>
      <c r="AT5">
        <f t="shared" si="2"/>
        <v>11</v>
      </c>
      <c r="AU5">
        <f t="shared" si="2"/>
        <v>12</v>
      </c>
      <c r="AV5">
        <f t="shared" si="2"/>
        <v>13</v>
      </c>
      <c r="AW5">
        <f t="shared" si="2"/>
        <v>14</v>
      </c>
      <c r="AX5">
        <f t="shared" si="2"/>
        <v>15</v>
      </c>
      <c r="AY5">
        <f t="shared" si="2"/>
        <v>16</v>
      </c>
      <c r="AZ5">
        <f t="shared" si="2"/>
        <v>17</v>
      </c>
      <c r="BA5">
        <f t="shared" si="2"/>
        <v>18</v>
      </c>
      <c r="BB5">
        <f t="shared" si="2"/>
        <v>19</v>
      </c>
      <c r="BC5">
        <f t="shared" si="2"/>
        <v>20</v>
      </c>
      <c r="BD5">
        <f t="shared" si="2"/>
        <v>21</v>
      </c>
      <c r="BE5">
        <f t="shared" si="2"/>
        <v>22</v>
      </c>
      <c r="BF5">
        <f t="shared" si="2"/>
        <v>23</v>
      </c>
      <c r="BG5">
        <f t="shared" si="2"/>
        <v>24</v>
      </c>
      <c r="BH5">
        <f t="shared" si="2"/>
        <v>25</v>
      </c>
      <c r="BI5">
        <f t="shared" si="2"/>
        <v>26</v>
      </c>
    </row>
    <row r="6" spans="2:61" x14ac:dyDescent="0.35">
      <c r="B6" s="16" t="s">
        <v>15</v>
      </c>
      <c r="C6" s="17" t="s">
        <v>9</v>
      </c>
      <c r="D6" s="17">
        <v>1</v>
      </c>
      <c r="E6" s="17">
        <v>1</v>
      </c>
      <c r="F6" s="17" t="s">
        <v>37</v>
      </c>
      <c r="G6" s="17">
        <v>20000</v>
      </c>
      <c r="H6" s="17">
        <v>20000</v>
      </c>
      <c r="AI6" t="s">
        <v>6</v>
      </c>
      <c r="AQ6" t="s">
        <v>11</v>
      </c>
      <c r="AT6" t="s">
        <v>13</v>
      </c>
      <c r="AW6" t="s">
        <v>15</v>
      </c>
      <c r="BA6" t="s">
        <v>20</v>
      </c>
      <c r="BF6" t="s">
        <v>22</v>
      </c>
    </row>
    <row r="7" spans="2:61" x14ac:dyDescent="0.35">
      <c r="B7" s="16" t="s">
        <v>18</v>
      </c>
      <c r="C7" s="17" t="s">
        <v>38</v>
      </c>
      <c r="D7" s="17">
        <v>4</v>
      </c>
      <c r="E7" s="17">
        <v>2</v>
      </c>
      <c r="F7" s="20" t="s">
        <v>39</v>
      </c>
      <c r="G7" s="20">
        <v>16000</v>
      </c>
      <c r="H7" s="20">
        <v>18000</v>
      </c>
      <c r="I7">
        <f t="shared" si="1"/>
        <v>1000</v>
      </c>
      <c r="K7">
        <v>3</v>
      </c>
      <c r="AH7" t="s">
        <v>27</v>
      </c>
      <c r="AV7" s="12" t="s">
        <v>9</v>
      </c>
      <c r="AW7" s="12"/>
      <c r="AX7" s="12"/>
      <c r="AY7" s="12"/>
      <c r="AZ7" s="11" t="s">
        <v>18</v>
      </c>
      <c r="BA7" s="11"/>
      <c r="BB7" s="11"/>
      <c r="BC7" s="11"/>
      <c r="BD7" s="11"/>
      <c r="BE7" s="13"/>
      <c r="BF7" s="13"/>
      <c r="BG7" s="13"/>
      <c r="BH7" s="13"/>
      <c r="BI7" s="13"/>
    </row>
    <row r="8" spans="2:61" x14ac:dyDescent="0.35">
      <c r="B8" s="16" t="s">
        <v>20</v>
      </c>
      <c r="C8" s="17" t="s">
        <v>40</v>
      </c>
      <c r="D8" s="17">
        <v>2</v>
      </c>
      <c r="E8" s="17">
        <v>1</v>
      </c>
      <c r="F8" s="17" t="s">
        <v>41</v>
      </c>
      <c r="G8" s="17">
        <v>2000</v>
      </c>
      <c r="H8" s="17">
        <v>4000</v>
      </c>
      <c r="I8">
        <f t="shared" si="1"/>
        <v>2000</v>
      </c>
    </row>
    <row r="9" spans="2:61" x14ac:dyDescent="0.35">
      <c r="B9" s="16" t="s">
        <v>22</v>
      </c>
      <c r="C9" s="17" t="s">
        <v>29</v>
      </c>
      <c r="D9" s="17">
        <v>2</v>
      </c>
      <c r="E9" s="17">
        <v>1</v>
      </c>
      <c r="F9" s="20">
        <v>1</v>
      </c>
      <c r="G9" s="20">
        <v>6000</v>
      </c>
      <c r="H9" s="20">
        <v>10000</v>
      </c>
      <c r="I9">
        <f t="shared" si="1"/>
        <v>4000</v>
      </c>
      <c r="R9" s="10" t="s">
        <v>20</v>
      </c>
      <c r="S9" s="10">
        <f>+P13</f>
        <v>8</v>
      </c>
      <c r="T9" s="10">
        <f>+S9+R10</f>
        <v>10</v>
      </c>
    </row>
    <row r="10" spans="2:61" ht="15" thickBot="1" x14ac:dyDescent="0.4">
      <c r="B10" s="18" t="s">
        <v>42</v>
      </c>
      <c r="C10" s="19" t="s">
        <v>18</v>
      </c>
      <c r="D10" s="19">
        <v>3</v>
      </c>
      <c r="E10" s="19">
        <v>2</v>
      </c>
      <c r="F10" s="21" t="s">
        <v>43</v>
      </c>
      <c r="G10" s="21">
        <v>9000</v>
      </c>
      <c r="H10" s="21">
        <v>12000</v>
      </c>
      <c r="I10">
        <f t="shared" si="1"/>
        <v>3000</v>
      </c>
      <c r="J10" s="10" t="s">
        <v>6</v>
      </c>
      <c r="K10" s="10">
        <v>0</v>
      </c>
      <c r="L10" s="10">
        <f>+J11</f>
        <v>3</v>
      </c>
      <c r="N10" s="10" t="s">
        <v>11</v>
      </c>
      <c r="O10" s="10">
        <f>+L10</f>
        <v>3</v>
      </c>
      <c r="P10" s="10">
        <f>+O10+N11</f>
        <v>7</v>
      </c>
      <c r="R10" s="10">
        <f>+D8</f>
        <v>2</v>
      </c>
      <c r="S10" s="10">
        <f>+T10-R10</f>
        <v>8</v>
      </c>
      <c r="T10" s="10">
        <f>+W11</f>
        <v>10</v>
      </c>
      <c r="V10" s="10" t="s">
        <v>22</v>
      </c>
      <c r="W10" s="10">
        <f>+T13</f>
        <v>10</v>
      </c>
      <c r="X10" s="10">
        <f>+W10+V11</f>
        <v>12</v>
      </c>
      <c r="Z10" s="10" t="s">
        <v>42</v>
      </c>
      <c r="AA10" s="10">
        <f>+X10</f>
        <v>12</v>
      </c>
      <c r="AB10" s="10">
        <f>+AA10+Z11</f>
        <v>15</v>
      </c>
    </row>
    <row r="11" spans="2:61" x14ac:dyDescent="0.35">
      <c r="J11" s="10">
        <f>+D2</f>
        <v>3</v>
      </c>
      <c r="K11" s="10">
        <f>+L11-J11</f>
        <v>1</v>
      </c>
      <c r="L11" s="10">
        <f>+O11</f>
        <v>4</v>
      </c>
      <c r="N11" s="10">
        <f>+D4</f>
        <v>4</v>
      </c>
      <c r="O11" s="10">
        <f>+P11-N11</f>
        <v>4</v>
      </c>
      <c r="P11" s="10">
        <f>+S14</f>
        <v>8</v>
      </c>
      <c r="V11" s="10">
        <f>+D9</f>
        <v>2</v>
      </c>
      <c r="W11" s="10">
        <f>+X11-V11</f>
        <v>10</v>
      </c>
      <c r="X11" s="10">
        <f>+X10</f>
        <v>12</v>
      </c>
      <c r="Z11" s="10">
        <f>+D10</f>
        <v>3</v>
      </c>
      <c r="AA11" s="10">
        <f>+AB11-Z11</f>
        <v>12</v>
      </c>
      <c r="AB11" s="10">
        <f>+AB10</f>
        <v>15</v>
      </c>
    </row>
    <row r="13" spans="2:61" x14ac:dyDescent="0.35">
      <c r="J13" s="10" t="s">
        <v>9</v>
      </c>
      <c r="K13" s="10">
        <v>0</v>
      </c>
      <c r="L13" s="10">
        <f>+J14</f>
        <v>5</v>
      </c>
      <c r="N13" s="10" t="s">
        <v>13</v>
      </c>
      <c r="O13" s="10">
        <f>+L13</f>
        <v>5</v>
      </c>
      <c r="P13" s="10">
        <f>+O13+N14</f>
        <v>8</v>
      </c>
      <c r="R13" s="10" t="s">
        <v>18</v>
      </c>
      <c r="S13" s="10">
        <f>+P13</f>
        <v>8</v>
      </c>
      <c r="T13" s="10">
        <f>+S13+R14</f>
        <v>10</v>
      </c>
    </row>
    <row r="14" spans="2:61" x14ac:dyDescent="0.35">
      <c r="J14" s="10">
        <v>5</v>
      </c>
      <c r="K14" s="10">
        <f>+L14-J14</f>
        <v>0</v>
      </c>
      <c r="L14" s="10">
        <f>+O14</f>
        <v>5</v>
      </c>
      <c r="N14" s="10">
        <f>+D5</f>
        <v>3</v>
      </c>
      <c r="O14" s="10">
        <f>+P14-N14</f>
        <v>5</v>
      </c>
      <c r="P14" s="10">
        <f>+S14</f>
        <v>8</v>
      </c>
      <c r="R14" s="10">
        <v>2</v>
      </c>
      <c r="S14" s="10">
        <f>+T14-R14</f>
        <v>8</v>
      </c>
      <c r="T14" s="10">
        <f>+W11</f>
        <v>10</v>
      </c>
    </row>
    <row r="16" spans="2:61" x14ac:dyDescent="0.35">
      <c r="N16" s="10" t="s">
        <v>15</v>
      </c>
      <c r="O16" s="10">
        <f>+L13</f>
        <v>5</v>
      </c>
      <c r="P16" s="10">
        <f>+O16+N17</f>
        <v>6</v>
      </c>
    </row>
    <row r="17" spans="10:28" x14ac:dyDescent="0.35">
      <c r="N17" s="10">
        <f>+D6</f>
        <v>1</v>
      </c>
      <c r="O17" s="10">
        <f>+P17-N17</f>
        <v>7</v>
      </c>
      <c r="P17" s="10">
        <f>+S14</f>
        <v>8</v>
      </c>
    </row>
    <row r="21" spans="10:28" x14ac:dyDescent="0.35">
      <c r="R21" s="10" t="s">
        <v>20</v>
      </c>
      <c r="S21" s="10">
        <f>+P25</f>
        <v>7</v>
      </c>
      <c r="T21" s="10">
        <f>+S21+R22</f>
        <v>9</v>
      </c>
    </row>
    <row r="22" spans="10:28" x14ac:dyDescent="0.35">
      <c r="J22" s="10" t="s">
        <v>6</v>
      </c>
      <c r="K22" s="10">
        <v>0</v>
      </c>
      <c r="L22" s="10">
        <f>+J23</f>
        <v>0</v>
      </c>
      <c r="N22" s="10" t="s">
        <v>11</v>
      </c>
      <c r="O22" s="10">
        <f>+L22</f>
        <v>0</v>
      </c>
      <c r="P22" s="10">
        <f>+O22+N23</f>
        <v>4</v>
      </c>
      <c r="R22" s="10">
        <v>2</v>
      </c>
      <c r="S22" s="10">
        <f>+T22-R22</f>
        <v>7</v>
      </c>
      <c r="T22" s="10">
        <f>+W23</f>
        <v>9</v>
      </c>
      <c r="V22" s="10" t="s">
        <v>22</v>
      </c>
      <c r="W22" s="10">
        <f>+T25</f>
        <v>9</v>
      </c>
      <c r="X22" s="10">
        <f>+W22+V23</f>
        <v>11</v>
      </c>
      <c r="Z22" s="10" t="s">
        <v>42</v>
      </c>
      <c r="AA22" s="10">
        <f>+X22</f>
        <v>11</v>
      </c>
      <c r="AB22" s="10">
        <f>+AA22+Z23</f>
        <v>14</v>
      </c>
    </row>
    <row r="23" spans="10:28" x14ac:dyDescent="0.35">
      <c r="J23" s="10">
        <f>+D14</f>
        <v>0</v>
      </c>
      <c r="K23" s="10">
        <f>+L23-J23</f>
        <v>3</v>
      </c>
      <c r="L23" s="10">
        <f>+O23</f>
        <v>3</v>
      </c>
      <c r="N23" s="10">
        <v>4</v>
      </c>
      <c r="O23" s="10">
        <f>+P23-N23</f>
        <v>3</v>
      </c>
      <c r="P23" s="10">
        <f>+S26</f>
        <v>7</v>
      </c>
      <c r="V23" s="10">
        <v>2</v>
      </c>
      <c r="W23" s="10">
        <f>+X23-V23</f>
        <v>9</v>
      </c>
      <c r="X23" s="10">
        <f>+X22</f>
        <v>11</v>
      </c>
      <c r="Z23" s="10">
        <v>3</v>
      </c>
      <c r="AA23" s="10">
        <f>+AB23-Z23</f>
        <v>11</v>
      </c>
      <c r="AB23" s="10">
        <f>+AB22</f>
        <v>14</v>
      </c>
    </row>
    <row r="25" spans="10:28" x14ac:dyDescent="0.35">
      <c r="J25" s="10" t="s">
        <v>9</v>
      </c>
      <c r="K25" s="10">
        <v>0</v>
      </c>
      <c r="L25" s="10">
        <f>+J26</f>
        <v>4</v>
      </c>
      <c r="N25" s="10" t="s">
        <v>13</v>
      </c>
      <c r="O25" s="10">
        <f>+L25</f>
        <v>4</v>
      </c>
      <c r="P25" s="10">
        <f>+O25+N26</f>
        <v>7</v>
      </c>
      <c r="R25" s="10" t="s">
        <v>18</v>
      </c>
      <c r="S25" s="10">
        <f>+P25</f>
        <v>7</v>
      </c>
      <c r="T25" s="10">
        <f>+S25+R26</f>
        <v>9</v>
      </c>
    </row>
    <row r="26" spans="10:28" x14ac:dyDescent="0.35">
      <c r="J26" s="10">
        <v>4</v>
      </c>
      <c r="K26" s="10">
        <f>+L26-J26</f>
        <v>0</v>
      </c>
      <c r="L26" s="10">
        <f>+O26</f>
        <v>4</v>
      </c>
      <c r="N26" s="10">
        <v>3</v>
      </c>
      <c r="O26" s="10">
        <f>+P26-N26</f>
        <v>4</v>
      </c>
      <c r="P26" s="10">
        <f>+S26</f>
        <v>7</v>
      </c>
      <c r="R26" s="10">
        <v>2</v>
      </c>
      <c r="S26" s="10">
        <f>+T26-R26</f>
        <v>7</v>
      </c>
      <c r="T26" s="10">
        <f>+W23</f>
        <v>9</v>
      </c>
    </row>
    <row r="28" spans="10:28" x14ac:dyDescent="0.35">
      <c r="N28" s="10" t="s">
        <v>15</v>
      </c>
      <c r="O28" s="10">
        <f>+L25</f>
        <v>4</v>
      </c>
      <c r="P28" s="10">
        <f>+O28+N29</f>
        <v>5</v>
      </c>
    </row>
    <row r="29" spans="10:28" x14ac:dyDescent="0.35">
      <c r="N29" s="10">
        <v>1</v>
      </c>
      <c r="O29" s="10">
        <f>+P29-N29</f>
        <v>6</v>
      </c>
      <c r="P29" s="10">
        <f>+S26</f>
        <v>7</v>
      </c>
    </row>
    <row r="35" spans="10:28" x14ac:dyDescent="0.35">
      <c r="R35" s="10" t="s">
        <v>20</v>
      </c>
      <c r="S35" s="10">
        <f>+P39</f>
        <v>6</v>
      </c>
      <c r="T35" s="10">
        <f>+S35+R36</f>
        <v>8</v>
      </c>
    </row>
    <row r="36" spans="10:28" x14ac:dyDescent="0.35">
      <c r="J36" s="10" t="s">
        <v>6</v>
      </c>
      <c r="K36" s="10">
        <v>0</v>
      </c>
      <c r="L36" s="10">
        <f>+J37</f>
        <v>0</v>
      </c>
      <c r="N36" s="10" t="s">
        <v>11</v>
      </c>
      <c r="O36" s="10">
        <f>+L36</f>
        <v>0</v>
      </c>
      <c r="P36" s="10">
        <f>+O36+N37</f>
        <v>4</v>
      </c>
      <c r="R36" s="10">
        <v>2</v>
      </c>
      <c r="S36" s="10">
        <f>+T36-R36</f>
        <v>6</v>
      </c>
      <c r="T36" s="10">
        <f>+W37</f>
        <v>8</v>
      </c>
      <c r="V36" s="10" t="s">
        <v>22</v>
      </c>
      <c r="W36" s="10">
        <f>+T39</f>
        <v>8</v>
      </c>
      <c r="X36" s="10">
        <f>+W36+V37</f>
        <v>10</v>
      </c>
      <c r="Z36" s="10" t="s">
        <v>42</v>
      </c>
      <c r="AA36" s="10">
        <f>+X36</f>
        <v>10</v>
      </c>
      <c r="AB36" s="10">
        <f>+AA36+Z37</f>
        <v>13</v>
      </c>
    </row>
    <row r="37" spans="10:28" x14ac:dyDescent="0.35">
      <c r="J37" s="10">
        <f>+D28</f>
        <v>0</v>
      </c>
      <c r="K37" s="10">
        <f>+L37-J37</f>
        <v>2</v>
      </c>
      <c r="L37" s="10">
        <f>+O37</f>
        <v>2</v>
      </c>
      <c r="N37" s="10">
        <v>4</v>
      </c>
      <c r="O37" s="10">
        <f>+P37-N37</f>
        <v>2</v>
      </c>
      <c r="P37" s="10">
        <f>+S40</f>
        <v>6</v>
      </c>
      <c r="V37" s="10">
        <v>2</v>
      </c>
      <c r="W37" s="10">
        <f>+X37-V37</f>
        <v>8</v>
      </c>
      <c r="X37" s="10">
        <f>+X36</f>
        <v>10</v>
      </c>
      <c r="Z37" s="10">
        <v>3</v>
      </c>
      <c r="AA37" s="10">
        <f>+AB37-Z37</f>
        <v>10</v>
      </c>
      <c r="AB37" s="10">
        <f>+AB36</f>
        <v>13</v>
      </c>
    </row>
    <row r="39" spans="10:28" x14ac:dyDescent="0.35">
      <c r="J39" s="10" t="s">
        <v>9</v>
      </c>
      <c r="K39" s="10">
        <v>0</v>
      </c>
      <c r="L39" s="10">
        <f>+J40</f>
        <v>3</v>
      </c>
      <c r="N39" s="10" t="s">
        <v>13</v>
      </c>
      <c r="O39" s="10">
        <f>+L39</f>
        <v>3</v>
      </c>
      <c r="P39" s="10">
        <f>+O39+N40</f>
        <v>6</v>
      </c>
      <c r="R39" s="10" t="s">
        <v>18</v>
      </c>
      <c r="S39" s="10">
        <f>+P39</f>
        <v>6</v>
      </c>
      <c r="T39" s="10">
        <f>+S39+R40</f>
        <v>8</v>
      </c>
    </row>
    <row r="40" spans="10:28" x14ac:dyDescent="0.35">
      <c r="J40" s="10">
        <v>3</v>
      </c>
      <c r="K40" s="10">
        <f>+L40-J40</f>
        <v>0</v>
      </c>
      <c r="L40" s="10">
        <f>+O40</f>
        <v>3</v>
      </c>
      <c r="N40" s="10">
        <v>3</v>
      </c>
      <c r="O40" s="10">
        <f>+P40-N40</f>
        <v>3</v>
      </c>
      <c r="P40" s="10">
        <f>+S40</f>
        <v>6</v>
      </c>
      <c r="R40" s="10">
        <v>2</v>
      </c>
      <c r="S40" s="10">
        <f>+T40-R40</f>
        <v>6</v>
      </c>
      <c r="T40" s="10">
        <f>+W37</f>
        <v>8</v>
      </c>
    </row>
    <row r="42" spans="10:28" x14ac:dyDescent="0.35">
      <c r="N42" s="10" t="s">
        <v>15</v>
      </c>
      <c r="O42" s="10">
        <f>+L39</f>
        <v>3</v>
      </c>
      <c r="P42" s="10">
        <f>+O42+N43</f>
        <v>4</v>
      </c>
    </row>
    <row r="43" spans="10:28" x14ac:dyDescent="0.35">
      <c r="N43" s="10">
        <v>1</v>
      </c>
      <c r="O43" s="10">
        <f>+P43-N43</f>
        <v>5</v>
      </c>
      <c r="P43" s="10">
        <f>+S40</f>
        <v>6</v>
      </c>
    </row>
    <row r="50" spans="10:28" x14ac:dyDescent="0.35">
      <c r="R50" s="10" t="s">
        <v>20</v>
      </c>
      <c r="S50" s="10">
        <f>+P54</f>
        <v>5</v>
      </c>
      <c r="T50" s="10">
        <f>+S50+R51</f>
        <v>7</v>
      </c>
    </row>
    <row r="51" spans="10:28" x14ac:dyDescent="0.35">
      <c r="J51" s="10" t="s">
        <v>6</v>
      </c>
      <c r="K51" s="10">
        <v>0</v>
      </c>
      <c r="L51" s="10">
        <f>+J52</f>
        <v>0</v>
      </c>
      <c r="N51" s="10" t="s">
        <v>11</v>
      </c>
      <c r="O51" s="10">
        <f>+L51</f>
        <v>0</v>
      </c>
      <c r="P51" s="10">
        <f>+O51+N52</f>
        <v>4</v>
      </c>
      <c r="R51" s="10">
        <v>2</v>
      </c>
      <c r="S51" s="10">
        <f>+T51-R51</f>
        <v>5</v>
      </c>
      <c r="T51" s="10">
        <f>+W52</f>
        <v>7</v>
      </c>
      <c r="V51" s="10" t="s">
        <v>22</v>
      </c>
      <c r="W51" s="10">
        <f>+T54</f>
        <v>7</v>
      </c>
      <c r="X51" s="10">
        <f>+W51+V52</f>
        <v>9</v>
      </c>
      <c r="Z51" s="10" t="s">
        <v>42</v>
      </c>
      <c r="AA51" s="10">
        <f>+X51</f>
        <v>9</v>
      </c>
      <c r="AB51" s="10">
        <f>+AA51+Z52</f>
        <v>12</v>
      </c>
    </row>
    <row r="52" spans="10:28" x14ac:dyDescent="0.35">
      <c r="J52" s="10">
        <f>+D43</f>
        <v>0</v>
      </c>
      <c r="K52" s="10">
        <f>+L52-J52</f>
        <v>1</v>
      </c>
      <c r="L52" s="10">
        <f>+O52</f>
        <v>1</v>
      </c>
      <c r="N52" s="10">
        <v>4</v>
      </c>
      <c r="O52" s="10">
        <f>+P52-N52</f>
        <v>1</v>
      </c>
      <c r="P52" s="10">
        <f>+S55</f>
        <v>5</v>
      </c>
      <c r="V52" s="10">
        <v>2</v>
      </c>
      <c r="W52" s="10">
        <f>+X52-V52</f>
        <v>7</v>
      </c>
      <c r="X52" s="10">
        <f>+X51</f>
        <v>9</v>
      </c>
      <c r="Z52" s="10">
        <v>3</v>
      </c>
      <c r="AA52" s="10">
        <f>+AB52-Z52</f>
        <v>9</v>
      </c>
      <c r="AB52" s="10">
        <f>+AB51</f>
        <v>12</v>
      </c>
    </row>
    <row r="54" spans="10:28" x14ac:dyDescent="0.35">
      <c r="J54" s="10" t="s">
        <v>9</v>
      </c>
      <c r="K54" s="10">
        <v>0</v>
      </c>
      <c r="L54" s="10">
        <f>+J55</f>
        <v>2</v>
      </c>
      <c r="N54" s="10" t="s">
        <v>13</v>
      </c>
      <c r="O54" s="10">
        <f>+L54</f>
        <v>2</v>
      </c>
      <c r="P54" s="10">
        <f>+O54+N55</f>
        <v>5</v>
      </c>
      <c r="R54" s="10" t="s">
        <v>18</v>
      </c>
      <c r="S54" s="10">
        <f>+P54</f>
        <v>5</v>
      </c>
      <c r="T54" s="10">
        <f>+S54+R55</f>
        <v>7</v>
      </c>
    </row>
    <row r="55" spans="10:28" x14ac:dyDescent="0.35">
      <c r="J55" s="10">
        <v>2</v>
      </c>
      <c r="K55" s="10">
        <f>+L55-J55</f>
        <v>0</v>
      </c>
      <c r="L55" s="10">
        <f>+O55</f>
        <v>2</v>
      </c>
      <c r="N55" s="10">
        <v>3</v>
      </c>
      <c r="O55" s="10">
        <f>+P55-N55</f>
        <v>2</v>
      </c>
      <c r="P55" s="10">
        <f>+S55</f>
        <v>5</v>
      </c>
      <c r="R55" s="10">
        <v>2</v>
      </c>
      <c r="S55" s="10">
        <f>+T55-R55</f>
        <v>5</v>
      </c>
      <c r="T55" s="10">
        <f>+W52</f>
        <v>7</v>
      </c>
    </row>
    <row r="57" spans="10:28" x14ac:dyDescent="0.35">
      <c r="N57" s="10" t="s">
        <v>15</v>
      </c>
      <c r="O57" s="10">
        <f>+L54</f>
        <v>2</v>
      </c>
      <c r="P57" s="10">
        <f>+O57+N58</f>
        <v>3</v>
      </c>
    </row>
    <row r="58" spans="10:28" x14ac:dyDescent="0.35">
      <c r="N58" s="10">
        <v>1</v>
      </c>
      <c r="O58" s="10">
        <f>+P58-N58</f>
        <v>4</v>
      </c>
      <c r="P58" s="10">
        <f>+S55</f>
        <v>5</v>
      </c>
    </row>
    <row r="63" spans="10:28" x14ac:dyDescent="0.35">
      <c r="R63" s="10" t="s">
        <v>20</v>
      </c>
      <c r="S63" s="10">
        <f>+P67</f>
        <v>4</v>
      </c>
      <c r="T63" s="10">
        <f>+S63+R64</f>
        <v>6</v>
      </c>
    </row>
    <row r="64" spans="10:28" x14ac:dyDescent="0.35">
      <c r="J64" s="10" t="s">
        <v>6</v>
      </c>
      <c r="K64" s="10">
        <v>0</v>
      </c>
      <c r="L64" s="10">
        <f>+J65</f>
        <v>0</v>
      </c>
      <c r="N64" s="10" t="s">
        <v>11</v>
      </c>
      <c r="O64" s="10">
        <f>+L64</f>
        <v>0</v>
      </c>
      <c r="P64" s="10">
        <f>+O64+N65</f>
        <v>4</v>
      </c>
      <c r="R64" s="10">
        <v>2</v>
      </c>
      <c r="S64" s="10">
        <f>+T64-R64</f>
        <v>3</v>
      </c>
      <c r="T64" s="10">
        <f>+W65</f>
        <v>5</v>
      </c>
      <c r="V64" s="10" t="s">
        <v>22</v>
      </c>
      <c r="W64" s="10">
        <f>+T67</f>
        <v>5</v>
      </c>
      <c r="X64" s="10">
        <f>+W64+V65</f>
        <v>7</v>
      </c>
      <c r="Z64" s="10" t="s">
        <v>42</v>
      </c>
      <c r="AA64" s="10">
        <f>+X64</f>
        <v>7</v>
      </c>
      <c r="AB64" s="10">
        <f>+AA64+Z65</f>
        <v>10</v>
      </c>
    </row>
    <row r="65" spans="10:28" x14ac:dyDescent="0.35">
      <c r="J65" s="10">
        <f>+D56</f>
        <v>0</v>
      </c>
      <c r="K65" s="10">
        <f>+L65-J65</f>
        <v>0</v>
      </c>
      <c r="L65" s="10">
        <f>+O65</f>
        <v>0</v>
      </c>
      <c r="N65" s="10">
        <v>4</v>
      </c>
      <c r="O65" s="10">
        <f>+P65-N65</f>
        <v>0</v>
      </c>
      <c r="P65" s="10">
        <f>+S68</f>
        <v>4</v>
      </c>
      <c r="V65" s="10">
        <v>2</v>
      </c>
      <c r="W65" s="10">
        <f>+X65-V65</f>
        <v>5</v>
      </c>
      <c r="X65" s="10">
        <f>+X64</f>
        <v>7</v>
      </c>
      <c r="Z65" s="10">
        <v>3</v>
      </c>
      <c r="AA65" s="10">
        <f>+AB65-Z65</f>
        <v>7</v>
      </c>
      <c r="AB65" s="10">
        <f>+AB64</f>
        <v>10</v>
      </c>
    </row>
    <row r="67" spans="10:28" x14ac:dyDescent="0.35">
      <c r="J67" s="10" t="s">
        <v>9</v>
      </c>
      <c r="K67" s="10">
        <v>0</v>
      </c>
      <c r="L67" s="10">
        <f>+J68</f>
        <v>1</v>
      </c>
      <c r="N67" s="10" t="s">
        <v>13</v>
      </c>
      <c r="O67" s="10">
        <f>+L67</f>
        <v>1</v>
      </c>
      <c r="P67" s="10">
        <f>+O67+N68</f>
        <v>4</v>
      </c>
      <c r="R67" s="10" t="s">
        <v>18</v>
      </c>
      <c r="S67" s="10">
        <f>+P67</f>
        <v>4</v>
      </c>
      <c r="T67" s="10">
        <f>+S67+R68</f>
        <v>5</v>
      </c>
    </row>
    <row r="68" spans="10:28" x14ac:dyDescent="0.35">
      <c r="J68" s="10">
        <v>1</v>
      </c>
      <c r="K68" s="10">
        <f>+L68-J68</f>
        <v>0</v>
      </c>
      <c r="L68" s="10">
        <f>+O68</f>
        <v>1</v>
      </c>
      <c r="N68" s="10">
        <v>3</v>
      </c>
      <c r="O68" s="10">
        <f>+P68-N68</f>
        <v>1</v>
      </c>
      <c r="P68" s="10">
        <f>+S68</f>
        <v>4</v>
      </c>
      <c r="R68" s="10">
        <v>1</v>
      </c>
      <c r="S68" s="10">
        <f>+T68-R68</f>
        <v>4</v>
      </c>
      <c r="T68" s="10">
        <f>+W65</f>
        <v>5</v>
      </c>
    </row>
    <row r="70" spans="10:28" x14ac:dyDescent="0.35">
      <c r="N70" s="10" t="s">
        <v>15</v>
      </c>
      <c r="O70" s="10">
        <f>+L67</f>
        <v>1</v>
      </c>
      <c r="P70" s="10">
        <f>+O70+N71</f>
        <v>2</v>
      </c>
    </row>
    <row r="71" spans="10:28" x14ac:dyDescent="0.35">
      <c r="N71" s="10">
        <v>1</v>
      </c>
      <c r="O71" s="10">
        <f>+P71-N71</f>
        <v>3</v>
      </c>
      <c r="P71" s="10">
        <f>+S68</f>
        <v>4</v>
      </c>
    </row>
    <row r="91" spans="8:28" x14ac:dyDescent="0.35">
      <c r="H91">
        <v>500</v>
      </c>
      <c r="I91" t="s">
        <v>44</v>
      </c>
    </row>
    <row r="93" spans="8:28" x14ac:dyDescent="0.35">
      <c r="J93" s="10">
        <v>3</v>
      </c>
      <c r="K93" s="10">
        <v>0</v>
      </c>
      <c r="L93" s="10">
        <v>3</v>
      </c>
      <c r="N93" s="10">
        <v>4</v>
      </c>
      <c r="O93" s="10">
        <v>3</v>
      </c>
      <c r="P93" s="10">
        <v>7</v>
      </c>
      <c r="V93" s="10">
        <v>2</v>
      </c>
      <c r="W93" s="10">
        <v>11</v>
      </c>
      <c r="X93" s="10">
        <v>13</v>
      </c>
      <c r="Z93" s="10">
        <v>3</v>
      </c>
      <c r="AA93" s="10">
        <v>13</v>
      </c>
      <c r="AB93" s="10">
        <v>16</v>
      </c>
    </row>
    <row r="95" spans="8:28" x14ac:dyDescent="0.35">
      <c r="J95" s="10" t="s">
        <v>9</v>
      </c>
      <c r="K95" s="10">
        <v>0</v>
      </c>
      <c r="L95" s="10">
        <v>4</v>
      </c>
      <c r="N95" s="10" t="s">
        <v>13</v>
      </c>
      <c r="O95" s="10">
        <v>4</v>
      </c>
      <c r="P95" s="10">
        <v>7</v>
      </c>
      <c r="R95" s="10" t="s">
        <v>18</v>
      </c>
      <c r="S95" s="10">
        <v>7</v>
      </c>
      <c r="T95" s="10">
        <v>11</v>
      </c>
    </row>
    <row r="96" spans="8:28" x14ac:dyDescent="0.35">
      <c r="J96" s="10">
        <v>4</v>
      </c>
      <c r="K96" s="10">
        <v>0</v>
      </c>
      <c r="L96" s="10">
        <v>4</v>
      </c>
      <c r="N96" s="10">
        <v>3</v>
      </c>
      <c r="O96" s="10">
        <v>4</v>
      </c>
      <c r="P96" s="10">
        <v>7</v>
      </c>
      <c r="R96" s="10">
        <v>4</v>
      </c>
      <c r="S96" s="10">
        <v>7</v>
      </c>
      <c r="T96" s="10">
        <v>11</v>
      </c>
    </row>
    <row r="98" spans="9:28" x14ac:dyDescent="0.35">
      <c r="N98" s="10" t="s">
        <v>15</v>
      </c>
      <c r="O98" s="10">
        <v>4</v>
      </c>
      <c r="P98" s="10">
        <v>5</v>
      </c>
    </row>
    <row r="99" spans="9:28" x14ac:dyDescent="0.35">
      <c r="N99" s="10">
        <v>1</v>
      </c>
      <c r="O99" s="10">
        <v>6</v>
      </c>
      <c r="P99" s="10">
        <v>7</v>
      </c>
    </row>
    <row r="101" spans="9:28" x14ac:dyDescent="0.35">
      <c r="I101" t="s">
        <v>45</v>
      </c>
      <c r="K101" t="s">
        <v>46</v>
      </c>
    </row>
    <row r="104" spans="9:28" x14ac:dyDescent="0.35">
      <c r="R104" s="10" t="s">
        <v>20</v>
      </c>
      <c r="S104" s="10">
        <v>6</v>
      </c>
      <c r="T104" s="10">
        <v>8</v>
      </c>
    </row>
    <row r="105" spans="9:28" x14ac:dyDescent="0.35">
      <c r="J105" s="10" t="s">
        <v>6</v>
      </c>
      <c r="K105" s="10">
        <v>0</v>
      </c>
      <c r="L105" s="10">
        <v>3</v>
      </c>
      <c r="N105" s="10" t="s">
        <v>11</v>
      </c>
      <c r="O105" s="10">
        <v>3</v>
      </c>
      <c r="P105" s="10">
        <v>7</v>
      </c>
      <c r="R105" s="10">
        <v>2</v>
      </c>
      <c r="S105" s="10">
        <v>8</v>
      </c>
      <c r="T105" s="10">
        <v>10</v>
      </c>
      <c r="V105" s="10" t="s">
        <v>22</v>
      </c>
      <c r="W105" s="10">
        <v>10</v>
      </c>
      <c r="X105" s="10">
        <v>12</v>
      </c>
      <c r="Z105" s="10" t="s">
        <v>42</v>
      </c>
      <c r="AA105" s="10">
        <v>12</v>
      </c>
      <c r="AB105" s="10">
        <v>15</v>
      </c>
    </row>
    <row r="106" spans="9:28" x14ac:dyDescent="0.35">
      <c r="J106" s="10">
        <v>3</v>
      </c>
      <c r="K106" s="10">
        <v>-1</v>
      </c>
      <c r="L106" s="10">
        <v>2</v>
      </c>
      <c r="N106" s="10">
        <v>4</v>
      </c>
      <c r="O106" s="10">
        <v>2</v>
      </c>
      <c r="P106" s="10">
        <v>6</v>
      </c>
      <c r="V106" s="10">
        <v>2</v>
      </c>
      <c r="W106" s="10">
        <v>10</v>
      </c>
      <c r="X106" s="10">
        <v>12</v>
      </c>
      <c r="Z106" s="10">
        <v>3</v>
      </c>
      <c r="AA106" s="10">
        <v>12</v>
      </c>
      <c r="AB106" s="10">
        <v>15</v>
      </c>
    </row>
    <row r="108" spans="9:28" x14ac:dyDescent="0.35">
      <c r="J108" s="10" t="s">
        <v>9</v>
      </c>
      <c r="K108" s="10">
        <v>0</v>
      </c>
      <c r="L108" s="10">
        <v>3</v>
      </c>
      <c r="N108" s="10" t="s">
        <v>13</v>
      </c>
      <c r="O108" s="10">
        <v>3</v>
      </c>
      <c r="P108" s="10">
        <v>6</v>
      </c>
      <c r="R108" s="10" t="s">
        <v>18</v>
      </c>
      <c r="S108" s="10">
        <v>6</v>
      </c>
      <c r="T108" s="10">
        <v>10</v>
      </c>
    </row>
    <row r="109" spans="9:28" x14ac:dyDescent="0.35">
      <c r="J109" s="10">
        <v>3</v>
      </c>
      <c r="K109" s="10">
        <v>0</v>
      </c>
      <c r="L109" s="10">
        <v>3</v>
      </c>
      <c r="N109" s="10">
        <v>3</v>
      </c>
      <c r="O109" s="10">
        <v>3</v>
      </c>
      <c r="P109" s="10">
        <v>6</v>
      </c>
      <c r="R109" s="10">
        <v>4</v>
      </c>
      <c r="S109" s="10">
        <v>6</v>
      </c>
      <c r="T109" s="10">
        <v>10</v>
      </c>
    </row>
    <row r="111" spans="9:28" x14ac:dyDescent="0.35">
      <c r="N111" s="10" t="s">
        <v>15</v>
      </c>
      <c r="O111" s="10">
        <v>3</v>
      </c>
      <c r="P111" s="10">
        <v>4</v>
      </c>
    </row>
    <row r="112" spans="9:28" x14ac:dyDescent="0.35">
      <c r="N112" s="10">
        <v>1</v>
      </c>
      <c r="O112" s="10">
        <v>5</v>
      </c>
      <c r="P112" s="10">
        <v>6</v>
      </c>
    </row>
    <row r="115" spans="9:28" x14ac:dyDescent="0.35">
      <c r="I115" t="s">
        <v>47</v>
      </c>
      <c r="R115" s="10" t="s">
        <v>20</v>
      </c>
      <c r="S115" s="10">
        <v>7</v>
      </c>
      <c r="T115" s="10">
        <v>9</v>
      </c>
    </row>
    <row r="116" spans="9:28" x14ac:dyDescent="0.35">
      <c r="J116" s="10" t="s">
        <v>6</v>
      </c>
      <c r="K116" s="10">
        <v>0</v>
      </c>
      <c r="L116" s="10">
        <v>3</v>
      </c>
      <c r="N116" s="10" t="s">
        <v>11</v>
      </c>
      <c r="O116" s="10">
        <v>3</v>
      </c>
      <c r="P116" s="10">
        <v>7</v>
      </c>
      <c r="R116" s="10">
        <v>2</v>
      </c>
      <c r="S116" s="10">
        <v>8</v>
      </c>
      <c r="T116" s="10">
        <v>10</v>
      </c>
      <c r="V116" s="10" t="s">
        <v>22</v>
      </c>
      <c r="W116" s="10">
        <v>10</v>
      </c>
      <c r="X116" s="10">
        <v>12</v>
      </c>
      <c r="Z116" s="10" t="s">
        <v>42</v>
      </c>
      <c r="AA116" s="10">
        <v>12</v>
      </c>
      <c r="AB116" s="10">
        <v>15</v>
      </c>
    </row>
    <row r="117" spans="9:28" x14ac:dyDescent="0.35">
      <c r="J117" s="10">
        <v>3</v>
      </c>
      <c r="K117" s="10">
        <v>0</v>
      </c>
      <c r="L117" s="10">
        <v>3</v>
      </c>
      <c r="N117" s="10">
        <v>4</v>
      </c>
      <c r="O117" s="10">
        <v>3</v>
      </c>
      <c r="P117" s="10">
        <v>7</v>
      </c>
      <c r="V117" s="10">
        <v>2</v>
      </c>
      <c r="W117" s="10">
        <v>10</v>
      </c>
      <c r="X117" s="10">
        <v>12</v>
      </c>
      <c r="Z117" s="10">
        <v>3</v>
      </c>
      <c r="AA117" s="10">
        <v>12</v>
      </c>
      <c r="AB117" s="10">
        <v>15</v>
      </c>
    </row>
    <row r="119" spans="9:28" x14ac:dyDescent="0.35">
      <c r="J119" s="10" t="s">
        <v>9</v>
      </c>
      <c r="K119" s="10">
        <v>0</v>
      </c>
      <c r="L119" s="10">
        <v>4</v>
      </c>
      <c r="N119" s="10" t="s">
        <v>13</v>
      </c>
      <c r="O119" s="10">
        <v>4</v>
      </c>
      <c r="P119" s="10">
        <v>7</v>
      </c>
      <c r="R119" s="10" t="s">
        <v>18</v>
      </c>
      <c r="S119" s="10">
        <v>7</v>
      </c>
      <c r="T119" s="10">
        <v>10</v>
      </c>
    </row>
    <row r="120" spans="9:28" x14ac:dyDescent="0.35">
      <c r="J120" s="10">
        <v>4</v>
      </c>
      <c r="K120" s="10">
        <v>0</v>
      </c>
      <c r="L120" s="10">
        <v>4</v>
      </c>
      <c r="N120" s="10">
        <v>3</v>
      </c>
      <c r="O120" s="10">
        <v>4</v>
      </c>
      <c r="P120" s="10">
        <v>7</v>
      </c>
      <c r="R120" s="10">
        <v>3</v>
      </c>
      <c r="S120" s="10">
        <v>7</v>
      </c>
      <c r="T120" s="10">
        <v>10</v>
      </c>
    </row>
    <row r="122" spans="9:28" x14ac:dyDescent="0.35">
      <c r="N122" s="10" t="s">
        <v>15</v>
      </c>
      <c r="O122" s="10">
        <v>4</v>
      </c>
      <c r="P122" s="10">
        <v>5</v>
      </c>
    </row>
    <row r="123" spans="9:28" x14ac:dyDescent="0.35">
      <c r="N123" s="10">
        <v>1</v>
      </c>
      <c r="O123" s="10">
        <v>6</v>
      </c>
      <c r="P123" s="10">
        <v>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0C364-3BDB-49CA-A29D-9C8228A22A81}">
  <dimension ref="A1:AC47"/>
  <sheetViews>
    <sheetView showGridLines="0" topLeftCell="A7" workbookViewId="0">
      <selection activeCell="E35" sqref="E35"/>
    </sheetView>
  </sheetViews>
  <sheetFormatPr baseColWidth="10" defaultRowHeight="14.5" x14ac:dyDescent="0.35"/>
  <cols>
    <col min="12" max="29" width="6" customWidth="1"/>
  </cols>
  <sheetData>
    <row r="1" spans="1:29" ht="15" thickBot="1" x14ac:dyDescent="0.4">
      <c r="A1" s="32"/>
    </row>
    <row r="2" spans="1:29" ht="16" thickBot="1" x14ac:dyDescent="0.4">
      <c r="A2" s="33"/>
      <c r="E2" s="60" t="s">
        <v>0</v>
      </c>
      <c r="F2" s="58" t="s">
        <v>50</v>
      </c>
      <c r="G2" s="59"/>
      <c r="H2" s="58" t="s">
        <v>51</v>
      </c>
      <c r="I2" s="59"/>
    </row>
    <row r="3" spans="1:29" ht="15.5" x14ac:dyDescent="0.35">
      <c r="A3" s="33"/>
      <c r="E3" s="62"/>
      <c r="F3" s="35" t="s">
        <v>52</v>
      </c>
      <c r="G3" s="60" t="s">
        <v>33</v>
      </c>
      <c r="H3" s="35" t="s">
        <v>52</v>
      </c>
      <c r="I3" s="35" t="s">
        <v>33</v>
      </c>
    </row>
    <row r="4" spans="1:29" ht="16" thickBot="1" x14ac:dyDescent="0.4">
      <c r="A4" s="33"/>
      <c r="E4" s="61"/>
      <c r="F4" s="36" t="s">
        <v>53</v>
      </c>
      <c r="G4" s="61"/>
      <c r="H4" s="36" t="s">
        <v>53</v>
      </c>
      <c r="I4" s="36" t="s">
        <v>54</v>
      </c>
    </row>
    <row r="5" spans="1:29" ht="15.5" x14ac:dyDescent="0.35">
      <c r="A5" s="33"/>
      <c r="E5" s="16" t="s">
        <v>6</v>
      </c>
      <c r="F5" s="17">
        <v>4</v>
      </c>
      <c r="G5" s="17">
        <v>200</v>
      </c>
      <c r="H5" s="17">
        <v>4</v>
      </c>
      <c r="I5" s="17">
        <v>200</v>
      </c>
    </row>
    <row r="6" spans="1:29" ht="15.5" x14ac:dyDescent="0.35">
      <c r="A6" s="33"/>
      <c r="E6" s="16" t="s">
        <v>9</v>
      </c>
      <c r="F6" s="17">
        <v>7</v>
      </c>
      <c r="G6" s="17">
        <v>500</v>
      </c>
      <c r="H6" s="17">
        <v>6</v>
      </c>
      <c r="I6" s="17">
        <v>650</v>
      </c>
    </row>
    <row r="7" spans="1:29" ht="15.5" x14ac:dyDescent="0.35">
      <c r="A7" s="33"/>
      <c r="E7" s="16" t="s">
        <v>11</v>
      </c>
      <c r="F7" s="17">
        <v>3</v>
      </c>
      <c r="G7" s="17">
        <v>400</v>
      </c>
      <c r="H7" s="17">
        <v>2</v>
      </c>
      <c r="I7" s="17">
        <v>450</v>
      </c>
    </row>
    <row r="8" spans="1:29" ht="15.5" x14ac:dyDescent="0.35">
      <c r="A8" s="33"/>
      <c r="E8" s="16" t="s">
        <v>13</v>
      </c>
      <c r="F8" s="17">
        <v>5</v>
      </c>
      <c r="G8" s="17">
        <v>400</v>
      </c>
      <c r="H8" s="17">
        <v>3</v>
      </c>
      <c r="I8" s="17">
        <v>600</v>
      </c>
      <c r="P8">
        <v>2</v>
      </c>
      <c r="T8">
        <v>3</v>
      </c>
      <c r="V8">
        <v>5</v>
      </c>
    </row>
    <row r="9" spans="1:29" ht="15.5" x14ac:dyDescent="0.35">
      <c r="A9" s="33"/>
      <c r="E9" s="16" t="s">
        <v>15</v>
      </c>
      <c r="F9" s="17">
        <v>4</v>
      </c>
      <c r="G9" s="17">
        <v>200</v>
      </c>
      <c r="H9" s="17">
        <v>4</v>
      </c>
      <c r="I9" s="17">
        <v>200</v>
      </c>
      <c r="N9">
        <v>4</v>
      </c>
      <c r="P9" s="11">
        <v>4</v>
      </c>
      <c r="Q9" s="11">
        <v>6</v>
      </c>
      <c r="V9" s="11">
        <v>19</v>
      </c>
      <c r="W9" s="11">
        <v>23</v>
      </c>
      <c r="Y9">
        <v>3</v>
      </c>
      <c r="AA9" s="23"/>
    </row>
    <row r="10" spans="1:29" ht="15.5" x14ac:dyDescent="0.35">
      <c r="A10" s="33"/>
      <c r="E10" s="16" t="s">
        <v>18</v>
      </c>
      <c r="F10" s="17">
        <v>6</v>
      </c>
      <c r="G10" s="17">
        <v>300</v>
      </c>
      <c r="H10" s="17">
        <v>4</v>
      </c>
      <c r="I10" s="17">
        <v>700</v>
      </c>
      <c r="R10" s="23">
        <v>5</v>
      </c>
      <c r="V10" s="23"/>
    </row>
    <row r="11" spans="1:29" ht="15.5" x14ac:dyDescent="0.35">
      <c r="A11" s="33"/>
      <c r="E11" s="16" t="s">
        <v>20</v>
      </c>
      <c r="F11" s="17">
        <v>8</v>
      </c>
      <c r="G11" s="17">
        <v>600</v>
      </c>
      <c r="H11" s="17">
        <v>5</v>
      </c>
      <c r="I11" s="17">
        <v>900</v>
      </c>
      <c r="L11" s="30">
        <v>1</v>
      </c>
      <c r="M11" s="30"/>
      <c r="N11" s="23"/>
      <c r="V11">
        <v>8</v>
      </c>
      <c r="AB11">
        <v>7</v>
      </c>
    </row>
    <row r="12" spans="1:29" ht="15.5" x14ac:dyDescent="0.35">
      <c r="A12" s="33"/>
      <c r="E12" s="16" t="s">
        <v>22</v>
      </c>
      <c r="F12" s="17">
        <v>9</v>
      </c>
      <c r="G12" s="17">
        <v>700</v>
      </c>
      <c r="H12" s="17">
        <v>8</v>
      </c>
      <c r="I12" s="17">
        <v>900</v>
      </c>
      <c r="T12" s="30">
        <v>4</v>
      </c>
      <c r="AB12" s="11">
        <v>26</v>
      </c>
      <c r="AC12" s="11">
        <v>26</v>
      </c>
    </row>
    <row r="13" spans="1:29" ht="15.5" x14ac:dyDescent="0.35">
      <c r="A13" s="33"/>
      <c r="E13" s="16" t="s">
        <v>42</v>
      </c>
      <c r="F13" s="17">
        <v>3</v>
      </c>
      <c r="G13" s="17">
        <v>300</v>
      </c>
      <c r="H13" s="17">
        <v>3</v>
      </c>
      <c r="I13" s="17">
        <v>300</v>
      </c>
      <c r="L13" s="22">
        <v>0</v>
      </c>
      <c r="M13" s="11">
        <v>0</v>
      </c>
      <c r="N13">
        <v>7</v>
      </c>
      <c r="R13" s="23">
        <v>4</v>
      </c>
      <c r="T13" s="11">
        <v>11</v>
      </c>
      <c r="U13" s="11">
        <v>11</v>
      </c>
      <c r="W13">
        <v>9</v>
      </c>
      <c r="Z13" s="23"/>
      <c r="AA13" s="30"/>
    </row>
    <row r="14" spans="1:29" ht="16" thickBot="1" x14ac:dyDescent="0.4">
      <c r="A14" s="33"/>
      <c r="E14" s="18" t="s">
        <v>49</v>
      </c>
      <c r="F14" s="19">
        <v>6</v>
      </c>
      <c r="G14" s="19">
        <v>500</v>
      </c>
      <c r="H14" s="19">
        <v>6</v>
      </c>
      <c r="I14" s="19">
        <v>500</v>
      </c>
      <c r="P14" s="30">
        <v>3</v>
      </c>
      <c r="W14" s="40">
        <v>6</v>
      </c>
      <c r="Z14">
        <v>6</v>
      </c>
    </row>
    <row r="15" spans="1:29" ht="15.5" x14ac:dyDescent="0.35">
      <c r="A15" s="33"/>
      <c r="P15" s="11">
        <v>7</v>
      </c>
      <c r="Q15" s="11">
        <v>7</v>
      </c>
      <c r="R15" s="30"/>
      <c r="W15" s="11">
        <v>20</v>
      </c>
      <c r="X15" s="11">
        <v>20</v>
      </c>
    </row>
    <row r="16" spans="1:29" ht="16" thickBot="1" x14ac:dyDescent="0.4">
      <c r="A16" s="33"/>
      <c r="N16" s="23"/>
      <c r="T16">
        <v>6</v>
      </c>
      <c r="V16" s="23"/>
    </row>
    <row r="17" spans="1:29" ht="16" thickBot="1" x14ac:dyDescent="0.4">
      <c r="A17" s="33"/>
      <c r="E17" s="60" t="s">
        <v>0</v>
      </c>
      <c r="F17" s="58" t="s">
        <v>50</v>
      </c>
      <c r="G17" s="59"/>
      <c r="H17" s="58" t="s">
        <v>51</v>
      </c>
      <c r="I17" s="59"/>
      <c r="M17" s="30"/>
      <c r="R17" s="23"/>
      <c r="U17" s="30"/>
      <c r="AA17" s="30"/>
    </row>
    <row r="18" spans="1:29" ht="15.5" x14ac:dyDescent="0.35">
      <c r="A18" s="33"/>
      <c r="E18" s="62"/>
      <c r="F18" s="35" t="s">
        <v>52</v>
      </c>
      <c r="G18" s="60" t="s">
        <v>33</v>
      </c>
      <c r="H18" s="35" t="s">
        <v>52</v>
      </c>
      <c r="I18" s="35" t="s">
        <v>33</v>
      </c>
      <c r="Z18" s="23"/>
    </row>
    <row r="19" spans="1:29" ht="15" thickBot="1" x14ac:dyDescent="0.4">
      <c r="A19" s="32"/>
      <c r="E19" s="61"/>
      <c r="F19" s="36" t="s">
        <v>53</v>
      </c>
      <c r="G19" s="61"/>
      <c r="H19" s="36" t="s">
        <v>53</v>
      </c>
      <c r="I19" s="36" t="s">
        <v>54</v>
      </c>
      <c r="R19" s="30"/>
      <c r="W19" s="30"/>
    </row>
    <row r="20" spans="1:29" x14ac:dyDescent="0.35">
      <c r="A20" s="34"/>
      <c r="E20" s="16" t="s">
        <v>6</v>
      </c>
      <c r="F20" s="17">
        <v>4</v>
      </c>
      <c r="G20" s="17">
        <v>200</v>
      </c>
      <c r="H20" s="17">
        <v>4</v>
      </c>
      <c r="I20" s="17">
        <v>200</v>
      </c>
      <c r="L20" t="s">
        <v>9</v>
      </c>
      <c r="M20" t="s">
        <v>15</v>
      </c>
      <c r="N20" t="s">
        <v>22</v>
      </c>
      <c r="O20" t="s">
        <v>49</v>
      </c>
    </row>
    <row r="21" spans="1:29" x14ac:dyDescent="0.35">
      <c r="A21" s="34"/>
      <c r="E21" s="38" t="s">
        <v>9</v>
      </c>
      <c r="F21" s="39">
        <v>7</v>
      </c>
      <c r="G21" s="39">
        <v>500</v>
      </c>
      <c r="H21" s="39">
        <v>6</v>
      </c>
      <c r="I21" s="39">
        <v>650</v>
      </c>
      <c r="J21">
        <f>+(I21-G21)/(F21-H21)</f>
        <v>150</v>
      </c>
      <c r="K21" s="43">
        <v>1</v>
      </c>
    </row>
    <row r="22" spans="1:29" x14ac:dyDescent="0.35">
      <c r="A22" s="34"/>
      <c r="E22" s="16" t="s">
        <v>11</v>
      </c>
      <c r="F22" s="17">
        <v>3</v>
      </c>
      <c r="G22" s="17">
        <v>400</v>
      </c>
      <c r="H22" s="17">
        <v>2</v>
      </c>
      <c r="I22" s="17">
        <v>450</v>
      </c>
    </row>
    <row r="23" spans="1:29" x14ac:dyDescent="0.35">
      <c r="A23" s="34"/>
      <c r="E23" s="16" t="s">
        <v>13</v>
      </c>
      <c r="F23" s="17">
        <v>5</v>
      </c>
      <c r="G23" s="17">
        <v>400</v>
      </c>
      <c r="H23" s="17">
        <v>3</v>
      </c>
      <c r="I23" s="17">
        <v>600</v>
      </c>
    </row>
    <row r="24" spans="1:29" x14ac:dyDescent="0.35">
      <c r="A24" s="34"/>
      <c r="E24" s="38" t="s">
        <v>15</v>
      </c>
      <c r="F24" s="39">
        <v>4</v>
      </c>
      <c r="G24" s="39">
        <v>200</v>
      </c>
      <c r="H24" s="39">
        <v>4</v>
      </c>
      <c r="I24" s="39">
        <v>200</v>
      </c>
      <c r="J24" t="e">
        <f>+(I24-G24)/(F24-H24)</f>
        <v>#DIV/0!</v>
      </c>
      <c r="P24">
        <v>2</v>
      </c>
      <c r="T24">
        <v>3</v>
      </c>
      <c r="V24">
        <v>5</v>
      </c>
    </row>
    <row r="25" spans="1:29" x14ac:dyDescent="0.35">
      <c r="A25" s="34"/>
      <c r="E25" s="16" t="s">
        <v>18</v>
      </c>
      <c r="F25" s="17">
        <v>6</v>
      </c>
      <c r="G25" s="17">
        <v>300</v>
      </c>
      <c r="H25" s="17">
        <v>4</v>
      </c>
      <c r="I25" s="17">
        <v>700</v>
      </c>
      <c r="N25">
        <v>4</v>
      </c>
      <c r="P25" s="11">
        <v>4</v>
      </c>
      <c r="Q25" s="11">
        <v>5</v>
      </c>
      <c r="V25" s="11">
        <v>18</v>
      </c>
      <c r="W25" s="11">
        <v>22</v>
      </c>
      <c r="Y25">
        <v>3</v>
      </c>
      <c r="AA25" s="23"/>
    </row>
    <row r="26" spans="1:29" x14ac:dyDescent="0.35">
      <c r="A26" s="34"/>
      <c r="E26" s="16" t="s">
        <v>20</v>
      </c>
      <c r="F26" s="17">
        <v>8</v>
      </c>
      <c r="G26" s="17">
        <v>600</v>
      </c>
      <c r="H26" s="17">
        <v>5</v>
      </c>
      <c r="I26" s="17">
        <v>900</v>
      </c>
      <c r="R26" s="23">
        <v>5</v>
      </c>
      <c r="V26" s="23"/>
    </row>
    <row r="27" spans="1:29" x14ac:dyDescent="0.35">
      <c r="A27" s="34"/>
      <c r="E27" s="38" t="s">
        <v>22</v>
      </c>
      <c r="F27" s="39">
        <v>9</v>
      </c>
      <c r="G27" s="39">
        <v>700</v>
      </c>
      <c r="H27" s="39">
        <v>8</v>
      </c>
      <c r="I27" s="39">
        <v>900</v>
      </c>
      <c r="J27">
        <f>+(I27-G27)/(F27-H27)</f>
        <v>200</v>
      </c>
      <c r="K27" s="43">
        <v>1</v>
      </c>
      <c r="L27" s="30">
        <v>1</v>
      </c>
      <c r="M27" s="30"/>
      <c r="N27" s="23"/>
      <c r="V27">
        <v>8</v>
      </c>
      <c r="AB27">
        <v>7</v>
      </c>
    </row>
    <row r="28" spans="1:29" x14ac:dyDescent="0.35">
      <c r="A28" s="34"/>
      <c r="E28" s="16" t="s">
        <v>42</v>
      </c>
      <c r="F28" s="17">
        <v>3</v>
      </c>
      <c r="G28" s="17">
        <v>300</v>
      </c>
      <c r="H28" s="17">
        <v>3</v>
      </c>
      <c r="I28" s="17">
        <v>300</v>
      </c>
      <c r="T28" s="30">
        <v>4</v>
      </c>
      <c r="AB28" s="11">
        <v>25</v>
      </c>
      <c r="AC28" s="11">
        <v>25</v>
      </c>
    </row>
    <row r="29" spans="1:29" ht="15" thickBot="1" x14ac:dyDescent="0.4">
      <c r="A29" s="34"/>
      <c r="E29" s="41" t="s">
        <v>49</v>
      </c>
      <c r="F29" s="42">
        <v>6</v>
      </c>
      <c r="G29" s="42">
        <v>500</v>
      </c>
      <c r="H29" s="42">
        <v>6</v>
      </c>
      <c r="I29" s="42">
        <v>500</v>
      </c>
      <c r="J29" t="e">
        <f>+(I29-G29)/(F29-H29)</f>
        <v>#DIV/0!</v>
      </c>
      <c r="L29" s="22">
        <v>0</v>
      </c>
      <c r="M29" s="11">
        <v>0</v>
      </c>
      <c r="N29">
        <v>6</v>
      </c>
      <c r="R29" s="23">
        <v>4</v>
      </c>
      <c r="T29" s="11">
        <v>10</v>
      </c>
      <c r="U29" s="11">
        <v>10</v>
      </c>
      <c r="W29">
        <v>9</v>
      </c>
      <c r="Z29" s="23"/>
      <c r="AA29" s="30"/>
    </row>
    <row r="30" spans="1:29" x14ac:dyDescent="0.35">
      <c r="P30" s="30">
        <v>3</v>
      </c>
      <c r="W30" s="40">
        <v>6</v>
      </c>
      <c r="Z30">
        <v>6</v>
      </c>
    </row>
    <row r="31" spans="1:29" x14ac:dyDescent="0.35">
      <c r="P31" s="11">
        <v>6</v>
      </c>
      <c r="Q31" s="11">
        <v>6</v>
      </c>
      <c r="R31" s="30"/>
      <c r="W31" s="11">
        <v>19</v>
      </c>
      <c r="X31" s="11">
        <v>19</v>
      </c>
    </row>
    <row r="32" spans="1:29" x14ac:dyDescent="0.35">
      <c r="N32" s="23"/>
      <c r="T32">
        <v>6</v>
      </c>
      <c r="V32" s="23"/>
    </row>
    <row r="33" spans="12:29" x14ac:dyDescent="0.35">
      <c r="M33" s="30"/>
      <c r="R33" s="23"/>
      <c r="U33" s="30"/>
      <c r="AA33" s="30"/>
    </row>
    <row r="34" spans="12:29" x14ac:dyDescent="0.35">
      <c r="L34" s="22"/>
      <c r="M34" s="11"/>
      <c r="R34" s="23"/>
      <c r="Z34" s="23"/>
    </row>
    <row r="35" spans="12:29" x14ac:dyDescent="0.35">
      <c r="AB35" s="11"/>
      <c r="AC35" s="11"/>
    </row>
    <row r="36" spans="12:29" x14ac:dyDescent="0.35">
      <c r="P36" s="11"/>
      <c r="Q36" s="11"/>
      <c r="W36" s="11"/>
      <c r="X36" s="11"/>
    </row>
    <row r="38" spans="12:29" x14ac:dyDescent="0.35">
      <c r="P38">
        <v>2</v>
      </c>
      <c r="T38">
        <v>3</v>
      </c>
      <c r="V38">
        <v>5</v>
      </c>
    </row>
    <row r="39" spans="12:29" x14ac:dyDescent="0.35">
      <c r="N39">
        <v>4</v>
      </c>
      <c r="P39" s="11">
        <v>4</v>
      </c>
      <c r="Q39" s="11">
        <v>5</v>
      </c>
      <c r="V39" s="11">
        <v>18</v>
      </c>
      <c r="W39" s="11">
        <v>21</v>
      </c>
      <c r="Y39">
        <v>3</v>
      </c>
      <c r="AA39" s="23"/>
    </row>
    <row r="40" spans="12:29" x14ac:dyDescent="0.35">
      <c r="R40" s="23">
        <v>5</v>
      </c>
      <c r="V40" s="23"/>
    </row>
    <row r="41" spans="12:29" x14ac:dyDescent="0.35">
      <c r="L41" s="30">
        <v>1</v>
      </c>
      <c r="M41" s="30"/>
      <c r="N41" s="23"/>
      <c r="V41">
        <v>8</v>
      </c>
      <c r="AB41">
        <v>7</v>
      </c>
    </row>
    <row r="42" spans="12:29" x14ac:dyDescent="0.35">
      <c r="T42" s="30">
        <v>4</v>
      </c>
      <c r="AB42" s="11">
        <v>24</v>
      </c>
      <c r="AC42" s="11">
        <v>24</v>
      </c>
    </row>
    <row r="43" spans="12:29" x14ac:dyDescent="0.35">
      <c r="L43" s="22">
        <v>0</v>
      </c>
      <c r="M43" s="11">
        <v>0</v>
      </c>
      <c r="N43">
        <v>6</v>
      </c>
      <c r="R43" s="23">
        <v>4</v>
      </c>
      <c r="T43" s="11">
        <v>10</v>
      </c>
      <c r="U43" s="11">
        <v>10</v>
      </c>
      <c r="W43">
        <v>8</v>
      </c>
      <c r="Z43" s="23"/>
      <c r="AA43" s="30"/>
    </row>
    <row r="44" spans="12:29" x14ac:dyDescent="0.35">
      <c r="P44" s="30">
        <v>3</v>
      </c>
      <c r="W44" s="40">
        <v>6</v>
      </c>
      <c r="Z44">
        <v>6</v>
      </c>
    </row>
    <row r="45" spans="12:29" x14ac:dyDescent="0.35">
      <c r="P45" s="11">
        <v>6</v>
      </c>
      <c r="Q45" s="11">
        <v>6</v>
      </c>
      <c r="R45" s="30"/>
      <c r="W45" s="11">
        <v>18</v>
      </c>
      <c r="X45" s="11">
        <v>18</v>
      </c>
    </row>
    <row r="46" spans="12:29" x14ac:dyDescent="0.35">
      <c r="N46" s="23"/>
      <c r="T46">
        <v>6</v>
      </c>
      <c r="V46" s="23"/>
    </row>
    <row r="47" spans="12:29" x14ac:dyDescent="0.35">
      <c r="M47" s="30"/>
      <c r="R47" s="23"/>
      <c r="U47" s="30"/>
      <c r="AA47" s="30"/>
    </row>
  </sheetData>
  <mergeCells count="8">
    <mergeCell ref="H2:I2"/>
    <mergeCell ref="G3:G4"/>
    <mergeCell ref="E17:E19"/>
    <mergeCell ref="F17:G17"/>
    <mergeCell ref="H17:I17"/>
    <mergeCell ref="G18:G19"/>
    <mergeCell ref="E2:E4"/>
    <mergeCell ref="F2:G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T9:AK41"/>
  <sheetViews>
    <sheetView tabSelected="1" zoomScale="69" zoomScaleNormal="69" workbookViewId="0">
      <selection activeCell="P4" sqref="P4"/>
    </sheetView>
  </sheetViews>
  <sheetFormatPr baseColWidth="10" defaultRowHeight="14.5" x14ac:dyDescent="0.35"/>
  <cols>
    <col min="20" max="37" width="6" customWidth="1"/>
  </cols>
  <sheetData>
    <row r="9" spans="20:37" x14ac:dyDescent="0.35">
      <c r="U9" s="30">
        <v>1</v>
      </c>
    </row>
    <row r="10" spans="20:37" x14ac:dyDescent="0.35">
      <c r="Z10" s="23">
        <v>3</v>
      </c>
      <c r="AB10" s="30">
        <v>4</v>
      </c>
      <c r="AD10" s="23">
        <v>5</v>
      </c>
    </row>
    <row r="11" spans="20:37" x14ac:dyDescent="0.35">
      <c r="U11" s="45">
        <v>1</v>
      </c>
      <c r="V11" s="23"/>
      <c r="X11" s="11">
        <v>2</v>
      </c>
      <c r="Y11" s="11"/>
      <c r="AB11" s="11">
        <v>4</v>
      </c>
      <c r="AC11" s="11"/>
      <c r="AF11" s="11">
        <v>6</v>
      </c>
      <c r="AG11" s="11"/>
      <c r="AI11" s="23">
        <v>5</v>
      </c>
      <c r="AJ11" s="30">
        <v>15</v>
      </c>
    </row>
    <row r="12" spans="20:37" x14ac:dyDescent="0.35">
      <c r="X12">
        <v>1</v>
      </c>
      <c r="Y12">
        <v>2</v>
      </c>
      <c r="AB12" s="31">
        <v>5</v>
      </c>
      <c r="AC12" s="31">
        <v>5</v>
      </c>
      <c r="AF12" s="31">
        <v>10</v>
      </c>
      <c r="AG12" s="31">
        <v>10</v>
      </c>
      <c r="AK12" s="30"/>
    </row>
    <row r="13" spans="20:37" x14ac:dyDescent="0.35">
      <c r="T13" s="22">
        <v>1</v>
      </c>
      <c r="U13" s="11"/>
      <c r="Z13" s="23">
        <v>3</v>
      </c>
      <c r="AB13" s="30">
        <v>5</v>
      </c>
      <c r="AH13" s="23"/>
      <c r="AI13" s="30">
        <v>8</v>
      </c>
    </row>
    <row r="14" spans="20:37" x14ac:dyDescent="0.35">
      <c r="V14">
        <v>2</v>
      </c>
      <c r="Y14" s="30">
        <v>2</v>
      </c>
      <c r="AH14">
        <v>3</v>
      </c>
      <c r="AJ14" s="11">
        <v>8</v>
      </c>
      <c r="AK14" s="11"/>
    </row>
    <row r="15" spans="20:37" x14ac:dyDescent="0.35">
      <c r="T15" s="31">
        <v>0</v>
      </c>
      <c r="U15" s="31">
        <v>0</v>
      </c>
      <c r="X15" s="11">
        <v>3</v>
      </c>
      <c r="Y15" s="11"/>
      <c r="Z15" s="30"/>
      <c r="AE15" s="11">
        <v>7</v>
      </c>
      <c r="AF15" s="11"/>
      <c r="AJ15" s="31">
        <v>15</v>
      </c>
      <c r="AK15" s="31">
        <v>15</v>
      </c>
    </row>
    <row r="16" spans="20:37" x14ac:dyDescent="0.35">
      <c r="V16" s="23"/>
      <c r="X16" s="31">
        <v>2</v>
      </c>
      <c r="Y16" s="31">
        <v>2</v>
      </c>
      <c r="AD16" s="23">
        <v>1</v>
      </c>
      <c r="AE16">
        <v>5</v>
      </c>
      <c r="AF16">
        <v>12</v>
      </c>
    </row>
    <row r="17" spans="21:35" x14ac:dyDescent="0.35">
      <c r="U17" s="30">
        <v>0</v>
      </c>
      <c r="Z17" s="23">
        <v>2</v>
      </c>
      <c r="AC17" s="30"/>
      <c r="AD17">
        <v>11</v>
      </c>
      <c r="AI17" s="30">
        <v>7</v>
      </c>
    </row>
    <row r="18" spans="21:35" x14ac:dyDescent="0.35">
      <c r="Y18" s="30">
        <v>9</v>
      </c>
      <c r="AB18" s="11">
        <v>5</v>
      </c>
      <c r="AC18" s="11"/>
      <c r="AH18" s="23">
        <v>3</v>
      </c>
    </row>
    <row r="19" spans="21:35" x14ac:dyDescent="0.35">
      <c r="Z19" s="30"/>
      <c r="AB19">
        <v>4</v>
      </c>
      <c r="AC19">
        <v>11</v>
      </c>
      <c r="AD19">
        <v>12</v>
      </c>
      <c r="AE19" s="30"/>
    </row>
    <row r="31" spans="21:35" x14ac:dyDescent="0.35">
      <c r="Z31" s="23">
        <v>3</v>
      </c>
      <c r="AD31" s="23">
        <v>5</v>
      </c>
    </row>
    <row r="32" spans="21:35" x14ac:dyDescent="0.35">
      <c r="U32">
        <v>1</v>
      </c>
      <c r="V32" s="23">
        <v>1</v>
      </c>
      <c r="X32" s="11">
        <v>2</v>
      </c>
      <c r="Y32" s="11"/>
      <c r="AB32" s="11">
        <v>4</v>
      </c>
      <c r="AC32" s="11"/>
      <c r="AF32" s="11">
        <v>6</v>
      </c>
      <c r="AG32" s="11"/>
      <c r="AI32" s="23">
        <v>5</v>
      </c>
    </row>
    <row r="33" spans="20:37" x14ac:dyDescent="0.35">
      <c r="X33">
        <v>1</v>
      </c>
      <c r="Y33">
        <v>2</v>
      </c>
      <c r="AB33">
        <v>5</v>
      </c>
      <c r="AC33">
        <v>5</v>
      </c>
      <c r="AF33">
        <v>10</v>
      </c>
      <c r="AG33">
        <v>10</v>
      </c>
    </row>
    <row r="34" spans="20:37" x14ac:dyDescent="0.35">
      <c r="T34" s="22">
        <v>1</v>
      </c>
      <c r="U34" s="11"/>
      <c r="Z34" s="23">
        <v>3</v>
      </c>
      <c r="AH34" s="23">
        <v>3</v>
      </c>
    </row>
    <row r="35" spans="20:37" x14ac:dyDescent="0.35">
      <c r="AJ35" s="11">
        <v>8</v>
      </c>
      <c r="AK35" s="11"/>
    </row>
    <row r="36" spans="20:37" x14ac:dyDescent="0.35">
      <c r="T36">
        <v>0</v>
      </c>
      <c r="U36">
        <v>0</v>
      </c>
      <c r="X36" s="11">
        <v>3</v>
      </c>
      <c r="Y36" s="11"/>
      <c r="Z36">
        <v>2</v>
      </c>
      <c r="AE36" s="11">
        <v>7</v>
      </c>
      <c r="AF36" s="11"/>
      <c r="AJ36">
        <v>15</v>
      </c>
      <c r="AK36">
        <v>15</v>
      </c>
    </row>
    <row r="37" spans="20:37" x14ac:dyDescent="0.35">
      <c r="V37" s="23">
        <v>2</v>
      </c>
      <c r="X37">
        <v>2</v>
      </c>
      <c r="Y37">
        <v>2</v>
      </c>
      <c r="AD37" s="23">
        <v>1</v>
      </c>
      <c r="AE37">
        <v>5</v>
      </c>
      <c r="AF37">
        <v>12</v>
      </c>
    </row>
    <row r="38" spans="20:37" x14ac:dyDescent="0.35">
      <c r="Z38" s="23">
        <v>2</v>
      </c>
      <c r="AC38">
        <v>11</v>
      </c>
    </row>
    <row r="39" spans="20:37" x14ac:dyDescent="0.35">
      <c r="Z39">
        <v>9</v>
      </c>
      <c r="AB39" s="11">
        <v>5</v>
      </c>
      <c r="AC39" s="11"/>
      <c r="AH39" s="23">
        <v>3</v>
      </c>
    </row>
    <row r="40" spans="20:37" x14ac:dyDescent="0.35">
      <c r="AB40">
        <v>4</v>
      </c>
      <c r="AC40">
        <v>11</v>
      </c>
    </row>
    <row r="41" spans="20:37" x14ac:dyDescent="0.35">
      <c r="AD41">
        <v>12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4:AX30"/>
  <sheetViews>
    <sheetView topLeftCell="R16" zoomScale="160" zoomScaleNormal="160" workbookViewId="0">
      <selection activeCell="AN32" sqref="AN32"/>
    </sheetView>
  </sheetViews>
  <sheetFormatPr baseColWidth="10" defaultRowHeight="14.5" x14ac:dyDescent="0.35"/>
  <cols>
    <col min="19" max="70" width="4.1796875" customWidth="1"/>
  </cols>
  <sheetData>
    <row r="4" spans="21:50" ht="15" thickBot="1" x14ac:dyDescent="0.4"/>
    <row r="5" spans="21:50" x14ac:dyDescent="0.35">
      <c r="U5" s="28" t="s">
        <v>6</v>
      </c>
      <c r="V5" s="24">
        <v>0</v>
      </c>
      <c r="W5" s="25">
        <v>6</v>
      </c>
      <c r="AB5" s="28" t="s">
        <v>11</v>
      </c>
      <c r="AC5" s="24">
        <v>6</v>
      </c>
      <c r="AD5" s="25">
        <v>9</v>
      </c>
      <c r="AH5" s="28" t="s">
        <v>15</v>
      </c>
      <c r="AI5" s="24">
        <v>9</v>
      </c>
      <c r="AJ5" s="25">
        <v>13</v>
      </c>
    </row>
    <row r="6" spans="21:50" ht="15" thickBot="1" x14ac:dyDescent="0.4">
      <c r="U6" s="29">
        <v>6</v>
      </c>
      <c r="V6" s="26">
        <v>0</v>
      </c>
      <c r="W6" s="27">
        <v>6</v>
      </c>
      <c r="AB6" s="29">
        <v>3</v>
      </c>
      <c r="AC6" s="26">
        <v>6</v>
      </c>
      <c r="AD6" s="27">
        <v>9</v>
      </c>
      <c r="AH6" s="29">
        <v>4</v>
      </c>
      <c r="AI6" s="26">
        <v>9</v>
      </c>
      <c r="AJ6" s="27">
        <v>13</v>
      </c>
    </row>
    <row r="7" spans="21:50" x14ac:dyDescent="0.35">
      <c r="AM7" s="28" t="s">
        <v>20</v>
      </c>
      <c r="AN7" s="24">
        <v>13</v>
      </c>
      <c r="AO7" s="25">
        <v>19</v>
      </c>
    </row>
    <row r="8" spans="21:50" ht="15" thickBot="1" x14ac:dyDescent="0.4">
      <c r="AM8" s="29">
        <v>6</v>
      </c>
      <c r="AN8" s="26">
        <v>13</v>
      </c>
      <c r="AO8" s="27">
        <v>19</v>
      </c>
    </row>
    <row r="9" spans="21:50" ht="15" thickBot="1" x14ac:dyDescent="0.4">
      <c r="AQ9" s="28" t="s">
        <v>42</v>
      </c>
      <c r="AR9" s="24">
        <v>19</v>
      </c>
      <c r="AS9" s="25">
        <v>20</v>
      </c>
      <c r="AV9" s="28" t="s">
        <v>49</v>
      </c>
      <c r="AW9" s="24">
        <v>20</v>
      </c>
      <c r="AX9" s="25">
        <v>22</v>
      </c>
    </row>
    <row r="10" spans="21:50" ht="15" thickBot="1" x14ac:dyDescent="0.4">
      <c r="U10" s="28" t="s">
        <v>9</v>
      </c>
      <c r="V10" s="24">
        <v>0</v>
      </c>
      <c r="W10" s="25">
        <v>2</v>
      </c>
      <c r="AB10" s="28" t="s">
        <v>48</v>
      </c>
      <c r="AC10" s="24">
        <v>2</v>
      </c>
      <c r="AD10" s="25">
        <v>5</v>
      </c>
      <c r="AH10" s="28" t="s">
        <v>18</v>
      </c>
      <c r="AI10" s="24">
        <v>5</v>
      </c>
      <c r="AJ10" s="25">
        <v>8</v>
      </c>
      <c r="AL10">
        <v>13</v>
      </c>
      <c r="AQ10" s="29">
        <v>1</v>
      </c>
      <c r="AR10" s="26">
        <v>19</v>
      </c>
      <c r="AS10" s="27">
        <v>20</v>
      </c>
      <c r="AV10" s="29">
        <v>2</v>
      </c>
      <c r="AW10" s="26">
        <v>20</v>
      </c>
      <c r="AX10" s="27">
        <v>22</v>
      </c>
    </row>
    <row r="11" spans="21:50" ht="15" thickBot="1" x14ac:dyDescent="0.4">
      <c r="U11" s="29">
        <v>2</v>
      </c>
      <c r="V11" s="26">
        <v>5</v>
      </c>
      <c r="W11" s="27">
        <v>7</v>
      </c>
      <c r="AB11" s="29">
        <v>3</v>
      </c>
      <c r="AC11" s="26">
        <v>7</v>
      </c>
      <c r="AD11" s="27">
        <v>10</v>
      </c>
      <c r="AH11" s="29">
        <v>3</v>
      </c>
      <c r="AI11" s="26">
        <v>10</v>
      </c>
      <c r="AJ11" s="27">
        <v>13</v>
      </c>
    </row>
    <row r="12" spans="21:50" x14ac:dyDescent="0.35">
      <c r="AM12" s="28" t="s">
        <v>22</v>
      </c>
      <c r="AN12" s="24">
        <v>8</v>
      </c>
      <c r="AO12" s="25">
        <v>12</v>
      </c>
    </row>
    <row r="13" spans="21:50" ht="15" thickBot="1" x14ac:dyDescent="0.4">
      <c r="AM13" s="29">
        <v>4</v>
      </c>
      <c r="AN13" s="26">
        <v>15</v>
      </c>
      <c r="AO13" s="27">
        <v>19</v>
      </c>
    </row>
    <row r="14" spans="21:50" x14ac:dyDescent="0.35">
      <c r="AL14">
        <v>15</v>
      </c>
    </row>
    <row r="21" spans="21:50" ht="15" thickBot="1" x14ac:dyDescent="0.4"/>
    <row r="22" spans="21:50" x14ac:dyDescent="0.35">
      <c r="U22" s="28" t="s">
        <v>6</v>
      </c>
      <c r="V22" s="24">
        <v>0</v>
      </c>
      <c r="W22" s="25">
        <v>6</v>
      </c>
      <c r="AB22" s="28" t="s">
        <v>11</v>
      </c>
      <c r="AC22" s="24">
        <v>6</v>
      </c>
      <c r="AD22" s="25">
        <v>9</v>
      </c>
      <c r="AH22" s="28" t="s">
        <v>15</v>
      </c>
      <c r="AI22" s="24">
        <v>9</v>
      </c>
      <c r="AJ22" s="25">
        <v>13</v>
      </c>
    </row>
    <row r="23" spans="21:50" ht="15" thickBot="1" x14ac:dyDescent="0.4">
      <c r="U23" s="29">
        <v>6</v>
      </c>
      <c r="V23" s="26">
        <v>0</v>
      </c>
      <c r="W23" s="27">
        <v>6</v>
      </c>
      <c r="AB23" s="29">
        <v>3</v>
      </c>
      <c r="AC23" s="26">
        <v>6</v>
      </c>
      <c r="AD23" s="27">
        <v>9</v>
      </c>
      <c r="AH23" s="29">
        <v>4</v>
      </c>
      <c r="AI23" s="26">
        <v>9</v>
      </c>
      <c r="AJ23" s="27">
        <v>13</v>
      </c>
    </row>
    <row r="24" spans="21:50" x14ac:dyDescent="0.35">
      <c r="AM24" s="28" t="s">
        <v>20</v>
      </c>
      <c r="AN24" s="24">
        <v>13</v>
      </c>
      <c r="AO24" s="25">
        <v>19</v>
      </c>
    </row>
    <row r="25" spans="21:50" ht="15" thickBot="1" x14ac:dyDescent="0.4">
      <c r="AM25" s="29">
        <v>6</v>
      </c>
      <c r="AN25" s="26">
        <v>13</v>
      </c>
      <c r="AO25" s="27">
        <v>19</v>
      </c>
    </row>
    <row r="26" spans="21:50" ht="15" thickBot="1" x14ac:dyDescent="0.4">
      <c r="AQ26" s="28" t="s">
        <v>42</v>
      </c>
      <c r="AR26" s="24">
        <v>19</v>
      </c>
      <c r="AS26" s="25">
        <v>20</v>
      </c>
      <c r="AV26" s="28" t="s">
        <v>49</v>
      </c>
      <c r="AW26" s="24">
        <v>20</v>
      </c>
      <c r="AX26" s="25">
        <v>22</v>
      </c>
    </row>
    <row r="27" spans="21:50" ht="15" thickBot="1" x14ac:dyDescent="0.4">
      <c r="U27" s="28" t="s">
        <v>9</v>
      </c>
      <c r="V27" s="24">
        <v>0</v>
      </c>
      <c r="W27" s="25">
        <v>2</v>
      </c>
      <c r="AB27" s="28" t="s">
        <v>48</v>
      </c>
      <c r="AC27" s="24">
        <v>2</v>
      </c>
      <c r="AD27" s="25">
        <v>5</v>
      </c>
      <c r="AH27" s="28" t="s">
        <v>18</v>
      </c>
      <c r="AI27" s="24">
        <v>5</v>
      </c>
      <c r="AJ27" s="25">
        <v>8</v>
      </c>
      <c r="AQ27" s="29">
        <v>1</v>
      </c>
      <c r="AR27" s="26">
        <v>19</v>
      </c>
      <c r="AS27" s="27">
        <v>20</v>
      </c>
      <c r="AV27" s="29">
        <v>2</v>
      </c>
      <c r="AW27" s="26">
        <v>20</v>
      </c>
      <c r="AX27" s="27">
        <v>22</v>
      </c>
    </row>
    <row r="28" spans="21:50" ht="15" thickBot="1" x14ac:dyDescent="0.4">
      <c r="U28" s="29">
        <v>2</v>
      </c>
      <c r="V28" s="26">
        <v>5</v>
      </c>
      <c r="W28" s="27">
        <v>7</v>
      </c>
      <c r="AB28" s="29">
        <v>3</v>
      </c>
      <c r="AC28" s="26">
        <v>7</v>
      </c>
      <c r="AD28" s="27">
        <v>10</v>
      </c>
      <c r="AH28" s="29">
        <v>3</v>
      </c>
      <c r="AI28" s="26">
        <v>10</v>
      </c>
      <c r="AJ28" s="27">
        <v>13</v>
      </c>
    </row>
    <row r="29" spans="21:50" x14ac:dyDescent="0.35">
      <c r="AM29" s="28" t="s">
        <v>22</v>
      </c>
      <c r="AN29" s="24">
        <v>8</v>
      </c>
      <c r="AO29" s="25">
        <v>12</v>
      </c>
    </row>
    <row r="30" spans="21:50" ht="15" thickBot="1" x14ac:dyDescent="0.4">
      <c r="AM30" s="29">
        <v>4</v>
      </c>
      <c r="AN30" s="26">
        <v>15</v>
      </c>
      <c r="AO30" s="27">
        <v>19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7 (2)</vt:lpstr>
      <vt:lpstr>5</vt:lpstr>
      <vt:lpstr>6</vt:lpstr>
      <vt:lpstr>7</vt:lpstr>
      <vt:lpstr>Campus</vt:lpstr>
      <vt:lpstr>Ejercicio 1</vt:lpstr>
      <vt:lpstr>Ejercicio3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Miccige, Romina</dc:creator>
  <cp:lastModifiedBy>Romina Miccige</cp:lastModifiedBy>
  <dcterms:created xsi:type="dcterms:W3CDTF">2017-08-02T11:41:29Z</dcterms:created>
  <dcterms:modified xsi:type="dcterms:W3CDTF">2021-10-18T23:55:34Z</dcterms:modified>
</cp:coreProperties>
</file>